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uria\Diagnóstico\Herramienta y docs\"/>
    </mc:Choice>
  </mc:AlternateContent>
  <bookViews>
    <workbookView xWindow="0" yWindow="0" windowWidth="19440" windowHeight="7755" activeTab="1"/>
  </bookViews>
  <sheets>
    <sheet name="Instrucciones" sheetId="10" r:id="rId1"/>
    <sheet name="PRODUCTOS" sheetId="1" r:id="rId2"/>
    <sheet name="PROCESOS" sheetId="2" r:id="rId3"/>
    <sheet name="Glosario" sheetId="8" r:id="rId4"/>
    <sheet name="Catálogos_Productos" sheetId="4" state="hidden" r:id="rId5"/>
    <sheet name="Catálogos_Procesos" sheetId="5" state="hidden" r:id="rId6"/>
    <sheet name="Hoja2" sheetId="3" state="hidden" r:id="rId7"/>
    <sheet name="Hoja1" sheetId="6" state="hidden" r:id="rId8"/>
  </sheets>
  <externalReferences>
    <externalReference r:id="rId9"/>
  </externalReferences>
  <definedNames>
    <definedName name="_Toc421273661" localSheetId="3">Glosario!$A$3</definedName>
    <definedName name="Accesibilidad_acciones" localSheetId="0">[1]Catálogos_Productos!$H$2:$H$8</definedName>
    <definedName name="Accesibilidad_acciones">Catálogos_Productos!$G$2:$G$8</definedName>
    <definedName name="Accesibilidad_usuarios" localSheetId="0">[1]Catálogos_Productos!$E$2:$E$8</definedName>
    <definedName name="Accesibilidad_usuarios">Catálogos_Productos!$D$2:$D$8</definedName>
    <definedName name="Metodología_doc_diseño" localSheetId="0">[1]Catálogos_Procesos!$E$2:$E$8</definedName>
    <definedName name="Metodología_doc_diseño">Catálogos_Procesos!$D$2:$D$8</definedName>
    <definedName name="Pertinencia_necesidades" localSheetId="0">[1]Catálogos_Productos!$A$2:$A$8</definedName>
    <definedName name="Pertinencia_necesidades">Catálogos_Productos!$A$2:$A$8</definedName>
    <definedName name="Precisión_evaluación" localSheetId="0">[1]Catálogos_Productos!$N$2:$N$8</definedName>
    <definedName name="Precisión_evaluación">Catálogos_Productos!$K$2:$K$8</definedName>
    <definedName name="Tipos_de_evaluación" localSheetId="0">[1]Catálogos_Productos!$P$2:$P$6</definedName>
    <definedName name="Tipos_de_evaluación">Catálogos_Productos!$M$2:$M$6</definedName>
  </definedNames>
  <calcPr calcId="152511"/>
</workbook>
</file>

<file path=xl/calcChain.xml><?xml version="1.0" encoding="utf-8"?>
<calcChain xmlns="http://schemas.openxmlformats.org/spreadsheetml/2006/main">
  <c r="BH84" i="1" l="1"/>
  <c r="BH55" i="1" s="1"/>
  <c r="BH83" i="1"/>
  <c r="BH53" i="1" s="1"/>
  <c r="BH82" i="1"/>
  <c r="BH51" i="1" s="1"/>
  <c r="BH81" i="1"/>
  <c r="BH49" i="1" s="1"/>
  <c r="BH80" i="1"/>
  <c r="BH47" i="1" s="1"/>
  <c r="BH79" i="1"/>
  <c r="BH45" i="1" s="1"/>
  <c r="BH78" i="1"/>
  <c r="BH43" i="1" s="1"/>
  <c r="BH77" i="1"/>
  <c r="BH41" i="1" s="1"/>
  <c r="BH76" i="1"/>
  <c r="BH39" i="1" s="1"/>
  <c r="BH75" i="1"/>
  <c r="BH37" i="1" s="1"/>
  <c r="BH74" i="1"/>
  <c r="BH35" i="1" s="1"/>
  <c r="BH73" i="1"/>
  <c r="BH33" i="1" s="1"/>
  <c r="BH72" i="1"/>
  <c r="BH31" i="1" s="1"/>
  <c r="BH71" i="1"/>
  <c r="BH29" i="1" s="1"/>
  <c r="BH70" i="1"/>
  <c r="BH27" i="1" s="1"/>
  <c r="BH69" i="1"/>
  <c r="BH25" i="1" s="1"/>
  <c r="BH68" i="1"/>
  <c r="BH23" i="1" s="1"/>
  <c r="BH67" i="1"/>
  <c r="BH21" i="1" s="1"/>
  <c r="BH66" i="1"/>
  <c r="BH19" i="1" s="1"/>
  <c r="BH65" i="1"/>
  <c r="BH17" i="1" s="1"/>
  <c r="BH64" i="1"/>
  <c r="BH15" i="1" s="1"/>
  <c r="BH63" i="1"/>
  <c r="BH13" i="1" s="1"/>
  <c r="BH62" i="1"/>
  <c r="BH11" i="1" s="1"/>
  <c r="BH61" i="1"/>
  <c r="BH9" i="1" s="1"/>
  <c r="BH60" i="1"/>
  <c r="BH7" i="1" s="1"/>
  <c r="BH59" i="1"/>
  <c r="BH5" i="1" s="1"/>
  <c r="N84" i="2" l="1"/>
  <c r="N83" i="2"/>
  <c r="N82" i="2"/>
  <c r="N81" i="2"/>
  <c r="N80" i="2"/>
  <c r="N79" i="2"/>
  <c r="N78" i="2"/>
  <c r="N77" i="2"/>
  <c r="N76" i="2"/>
  <c r="N75" i="2"/>
  <c r="N74" i="2"/>
  <c r="N73" i="2"/>
  <c r="N72" i="2"/>
  <c r="N71" i="2"/>
  <c r="N70" i="2"/>
  <c r="N69" i="2"/>
  <c r="N68" i="2"/>
  <c r="N67" i="2"/>
  <c r="N21" i="2" s="1"/>
  <c r="N66" i="2"/>
  <c r="N19" i="2" s="1"/>
  <c r="N65" i="2"/>
  <c r="N17" i="2" s="1"/>
  <c r="N64" i="2"/>
  <c r="N63" i="2"/>
  <c r="N13" i="2" s="1"/>
  <c r="N62" i="2"/>
  <c r="N11" i="2" s="1"/>
  <c r="N61" i="2"/>
  <c r="N9" i="2" s="1"/>
  <c r="N60" i="2"/>
  <c r="N59" i="2"/>
  <c r="N55" i="2"/>
  <c r="N53" i="2"/>
  <c r="N51" i="2"/>
  <c r="N49" i="2"/>
  <c r="N47" i="2"/>
  <c r="N45" i="2"/>
  <c r="N43" i="2"/>
  <c r="N41" i="2"/>
  <c r="N39" i="2"/>
  <c r="N37" i="2"/>
  <c r="N35" i="2"/>
  <c r="N33" i="2"/>
  <c r="N31" i="2"/>
  <c r="N29" i="2"/>
  <c r="N27" i="2"/>
  <c r="N25" i="2"/>
  <c r="N23" i="2"/>
  <c r="N15" i="2"/>
  <c r="N7" i="2"/>
  <c r="N5" i="2"/>
  <c r="W84" i="2"/>
  <c r="W83" i="2"/>
  <c r="W82" i="2"/>
  <c r="W81" i="2"/>
  <c r="W80" i="2"/>
  <c r="W79" i="2"/>
  <c r="W78" i="2"/>
  <c r="W77" i="2"/>
  <c r="W76" i="2"/>
  <c r="W75" i="2"/>
  <c r="W74" i="2"/>
  <c r="W73" i="2"/>
  <c r="W72" i="2"/>
  <c r="W71" i="2"/>
  <c r="W70" i="2"/>
  <c r="W69" i="2"/>
  <c r="W68" i="2"/>
  <c r="W67" i="2"/>
  <c r="W66" i="2"/>
  <c r="W65" i="2"/>
  <c r="W64" i="2"/>
  <c r="W63" i="2"/>
  <c r="W62" i="2"/>
  <c r="W61" i="2"/>
  <c r="W60" i="2"/>
  <c r="W7" i="2" s="1"/>
  <c r="W59" i="2"/>
  <c r="W5" i="2" s="1"/>
  <c r="W55" i="2"/>
  <c r="W53" i="2"/>
  <c r="W51" i="2"/>
  <c r="W49" i="2"/>
  <c r="W47" i="2"/>
  <c r="W45" i="2"/>
  <c r="W43" i="2"/>
  <c r="W41" i="2"/>
  <c r="W39" i="2"/>
  <c r="W37" i="2"/>
  <c r="W35" i="2"/>
  <c r="W33" i="2"/>
  <c r="W31" i="2"/>
  <c r="W29" i="2"/>
  <c r="W27" i="2"/>
  <c r="W25" i="2"/>
  <c r="W23" i="2"/>
  <c r="W21" i="2"/>
  <c r="W19" i="2"/>
  <c r="W17" i="2"/>
  <c r="W15" i="2"/>
  <c r="W13" i="2"/>
  <c r="W11" i="2"/>
  <c r="W9" i="2"/>
  <c r="CD84" i="2"/>
  <c r="CD83" i="2"/>
  <c r="CD53" i="2" s="1"/>
  <c r="CD82" i="2"/>
  <c r="CD51" i="2" s="1"/>
  <c r="CD81" i="2"/>
  <c r="CD80" i="2"/>
  <c r="CD79" i="2"/>
  <c r="CD45" i="2" s="1"/>
  <c r="CD78" i="2"/>
  <c r="CD77" i="2"/>
  <c r="CD76" i="2"/>
  <c r="CD75" i="2"/>
  <c r="CD74" i="2"/>
  <c r="CD73" i="2"/>
  <c r="CD72" i="2"/>
  <c r="CD71" i="2"/>
  <c r="CD29" i="2" s="1"/>
  <c r="CD70" i="2"/>
  <c r="CD69" i="2"/>
  <c r="CD68" i="2"/>
  <c r="CD67" i="2"/>
  <c r="CD21" i="2" s="1"/>
  <c r="CD66" i="2"/>
  <c r="CD65" i="2"/>
  <c r="CD64" i="2"/>
  <c r="CD63" i="2"/>
  <c r="CD13" i="2" s="1"/>
  <c r="CD62" i="2"/>
  <c r="CD61" i="2"/>
  <c r="CD9" i="2" s="1"/>
  <c r="CD60" i="2"/>
  <c r="CD59" i="2"/>
  <c r="CD5" i="2" s="1"/>
  <c r="CD55" i="2"/>
  <c r="CD49" i="2"/>
  <c r="CD47" i="2"/>
  <c r="CD43" i="2"/>
  <c r="CD41" i="2"/>
  <c r="CD39" i="2"/>
  <c r="CD37" i="2"/>
  <c r="CD35" i="2"/>
  <c r="CD33" i="2"/>
  <c r="CD31" i="2"/>
  <c r="CD27" i="2"/>
  <c r="CD25" i="2"/>
  <c r="CD23" i="2"/>
  <c r="CD19" i="2"/>
  <c r="CD17" i="2"/>
  <c r="CD15" i="2"/>
  <c r="CD11" i="2"/>
  <c r="CD7" i="2"/>
  <c r="BA60" i="2"/>
  <c r="BA61" i="2"/>
  <c r="BA62" i="2"/>
  <c r="BA63" i="2"/>
  <c r="BA64" i="2"/>
  <c r="BA65" i="2"/>
  <c r="BA66" i="2"/>
  <c r="BA67" i="2"/>
  <c r="BA68" i="2"/>
  <c r="BA69" i="2"/>
  <c r="BA70" i="2"/>
  <c r="BA71" i="2"/>
  <c r="BA72" i="2"/>
  <c r="BA73" i="2"/>
  <c r="BA74" i="2"/>
  <c r="BA75" i="2"/>
  <c r="BA76" i="2"/>
  <c r="BA77" i="2"/>
  <c r="BA78" i="2"/>
  <c r="BA79" i="2"/>
  <c r="BA80" i="2"/>
  <c r="BA81" i="2"/>
  <c r="BA82" i="2"/>
  <c r="BA83" i="2"/>
  <c r="BA84" i="2"/>
  <c r="BA59" i="2"/>
  <c r="AX60" i="2"/>
  <c r="AX61" i="2"/>
  <c r="AX62" i="2"/>
  <c r="AX63" i="2"/>
  <c r="AX64" i="2"/>
  <c r="AX65" i="2"/>
  <c r="AX66" i="2"/>
  <c r="AX67" i="2"/>
  <c r="AX68" i="2"/>
  <c r="AX69" i="2"/>
  <c r="AX70" i="2"/>
  <c r="AX71" i="2"/>
  <c r="AX72" i="2"/>
  <c r="AX73" i="2"/>
  <c r="AX74" i="2"/>
  <c r="AX75" i="2"/>
  <c r="AX76" i="2"/>
  <c r="AX77" i="2"/>
  <c r="AX78" i="2"/>
  <c r="AX79" i="2"/>
  <c r="AX80" i="2"/>
  <c r="AX81" i="2"/>
  <c r="AX82" i="2"/>
  <c r="AX83" i="2"/>
  <c r="AX84" i="2"/>
  <c r="AX59" i="2"/>
  <c r="BV84" i="2"/>
  <c r="BV83" i="2"/>
  <c r="BV82" i="2"/>
  <c r="BV81" i="2"/>
  <c r="BV80" i="2"/>
  <c r="BV79" i="2"/>
  <c r="BV78" i="2"/>
  <c r="BV77" i="2"/>
  <c r="BV41" i="2" s="1"/>
  <c r="BV76" i="2"/>
  <c r="BV39" i="2" s="1"/>
  <c r="BV75" i="2"/>
  <c r="BV74" i="2"/>
  <c r="BV73" i="2"/>
  <c r="BV72" i="2"/>
  <c r="BV71" i="2"/>
  <c r="BV70" i="2"/>
  <c r="BV69" i="2"/>
  <c r="BV68" i="2"/>
  <c r="BV67" i="2"/>
  <c r="BV21" i="2" s="1"/>
  <c r="BV66" i="2"/>
  <c r="BV65" i="2"/>
  <c r="BV64" i="2"/>
  <c r="BV63" i="2"/>
  <c r="BV62" i="2"/>
  <c r="BV61" i="2"/>
  <c r="BV60" i="2"/>
  <c r="BV59" i="2"/>
  <c r="BV55" i="2"/>
  <c r="BV53" i="2"/>
  <c r="BV51" i="2"/>
  <c r="BV49" i="2"/>
  <c r="BV47" i="2"/>
  <c r="BV45" i="2"/>
  <c r="BV43" i="2"/>
  <c r="BV37" i="2"/>
  <c r="BV35" i="2"/>
  <c r="BV33" i="2"/>
  <c r="BV31" i="2"/>
  <c r="BV29" i="2"/>
  <c r="BV27" i="2"/>
  <c r="BV25" i="2"/>
  <c r="BV23" i="2"/>
  <c r="BV19" i="2"/>
  <c r="BV17" i="2"/>
  <c r="BV15" i="2"/>
  <c r="BV13" i="2"/>
  <c r="BV11" i="2"/>
  <c r="BV9" i="2"/>
  <c r="BV7" i="2"/>
  <c r="BV5"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59" i="2"/>
  <c r="AN84" i="2"/>
  <c r="AN83" i="2"/>
  <c r="AN82" i="2"/>
  <c r="AN81" i="2"/>
  <c r="AN80" i="2"/>
  <c r="AN79" i="2"/>
  <c r="AN78" i="2"/>
  <c r="AN77" i="2"/>
  <c r="AN76" i="2"/>
  <c r="AN75" i="2"/>
  <c r="AN74" i="2"/>
  <c r="AN73" i="2"/>
  <c r="AN72" i="2"/>
  <c r="AN71" i="2"/>
  <c r="AN70" i="2"/>
  <c r="AN69" i="2"/>
  <c r="AN68" i="2"/>
  <c r="AN67" i="2"/>
  <c r="AN66" i="2"/>
  <c r="AN65" i="2"/>
  <c r="AN64" i="2"/>
  <c r="AN63" i="2"/>
  <c r="AN62" i="2"/>
  <c r="AN61" i="2"/>
  <c r="AN60" i="2"/>
  <c r="AN59" i="2"/>
  <c r="CA84" i="2"/>
  <c r="CA83" i="2"/>
  <c r="CA53" i="2" s="1"/>
  <c r="CA82" i="2"/>
  <c r="CA81" i="2"/>
  <c r="CA80" i="2"/>
  <c r="CA79" i="2"/>
  <c r="CA78" i="2"/>
  <c r="CA77" i="2"/>
  <c r="CA41" i="2" s="1"/>
  <c r="CA76" i="2"/>
  <c r="CA75" i="2"/>
  <c r="CA74" i="2"/>
  <c r="CA73" i="2"/>
  <c r="CA72" i="2"/>
  <c r="CA71" i="2"/>
  <c r="CA29" i="2" s="1"/>
  <c r="CA70" i="2"/>
  <c r="CA69" i="2"/>
  <c r="CA68" i="2"/>
  <c r="CA67" i="2"/>
  <c r="CA21" i="2" s="1"/>
  <c r="CA66" i="2"/>
  <c r="CA65" i="2"/>
  <c r="CA64" i="2"/>
  <c r="CA63" i="2"/>
  <c r="CA62" i="2"/>
  <c r="CA61" i="2"/>
  <c r="CA9" i="2" s="1"/>
  <c r="CA60" i="2"/>
  <c r="CA7" i="2" s="1"/>
  <c r="CA59" i="2"/>
  <c r="CA5" i="2" s="1"/>
  <c r="CA55" i="2"/>
  <c r="CA51" i="2"/>
  <c r="CA49" i="2"/>
  <c r="CA47" i="2"/>
  <c r="CA45" i="2"/>
  <c r="CA43" i="2"/>
  <c r="CA39" i="2"/>
  <c r="CA37" i="2"/>
  <c r="CA35" i="2"/>
  <c r="CA33" i="2"/>
  <c r="CA31" i="2"/>
  <c r="CA27" i="2"/>
  <c r="CA25" i="2"/>
  <c r="CA23" i="2"/>
  <c r="CA19" i="2"/>
  <c r="CA17" i="2"/>
  <c r="CA15" i="2"/>
  <c r="CA13" i="2"/>
  <c r="CA11" i="2"/>
  <c r="DK84" i="2"/>
  <c r="DK83" i="2"/>
  <c r="DK82" i="2"/>
  <c r="DK81" i="2"/>
  <c r="DK80" i="2"/>
  <c r="DK79" i="2"/>
  <c r="DK78" i="2"/>
  <c r="DK77" i="2"/>
  <c r="DK76" i="2"/>
  <c r="DK75" i="2"/>
  <c r="DK74" i="2"/>
  <c r="DK73" i="2"/>
  <c r="DK33" i="2" s="1"/>
  <c r="DK72" i="2"/>
  <c r="DK31" i="2" s="1"/>
  <c r="DK71" i="2"/>
  <c r="DK70" i="2"/>
  <c r="DK27" i="2" s="1"/>
  <c r="DK69" i="2"/>
  <c r="DK25" i="2" s="1"/>
  <c r="DK68" i="2"/>
  <c r="DK23" i="2" s="1"/>
  <c r="DK67" i="2"/>
  <c r="DK21" i="2" s="1"/>
  <c r="DK66" i="2"/>
  <c r="DK19" i="2" s="1"/>
  <c r="DK65" i="2"/>
  <c r="DK17" i="2" s="1"/>
  <c r="DK64" i="2"/>
  <c r="DK15" i="2" s="1"/>
  <c r="DK63" i="2"/>
  <c r="DK62" i="2"/>
  <c r="DK11" i="2" s="1"/>
  <c r="DK61" i="2"/>
  <c r="DK60" i="2"/>
  <c r="DK7" i="2" s="1"/>
  <c r="DK59" i="2"/>
  <c r="DK5" i="2" s="1"/>
  <c r="DK55" i="2"/>
  <c r="DK53" i="2"/>
  <c r="DK51" i="2"/>
  <c r="DK49" i="2"/>
  <c r="DK47" i="2"/>
  <c r="DK45" i="2"/>
  <c r="DK43" i="2"/>
  <c r="DK41" i="2"/>
  <c r="DK39" i="2"/>
  <c r="DK37" i="2"/>
  <c r="DK35" i="2"/>
  <c r="DK29" i="2"/>
  <c r="DK13" i="2"/>
  <c r="DK9" i="2"/>
  <c r="DF7" i="2" l="1"/>
  <c r="DF9" i="2"/>
  <c r="DF11" i="2"/>
  <c r="DF13" i="2"/>
  <c r="DF15" i="2"/>
  <c r="DF17" i="2"/>
  <c r="DF19" i="2"/>
  <c r="DF21" i="2"/>
  <c r="DF23" i="2"/>
  <c r="DF25" i="2"/>
  <c r="DF27" i="2"/>
  <c r="DF29" i="2"/>
  <c r="DF31" i="2"/>
  <c r="DF33" i="2"/>
  <c r="DF35" i="2"/>
  <c r="DF37" i="2"/>
  <c r="DF39" i="2"/>
  <c r="DF41" i="2"/>
  <c r="DF43" i="2"/>
  <c r="DF45" i="2"/>
  <c r="DF47" i="2"/>
  <c r="DF49" i="2"/>
  <c r="DF51" i="2"/>
  <c r="DF53" i="2"/>
  <c r="DF55" i="2"/>
  <c r="DF5" i="2"/>
  <c r="DD84" i="2"/>
  <c r="DD55" i="2" s="1"/>
  <c r="DD83" i="2"/>
  <c r="DD53" i="2" s="1"/>
  <c r="DD82" i="2"/>
  <c r="DD51" i="2" s="1"/>
  <c r="DD81" i="2"/>
  <c r="DD49" i="2" s="1"/>
  <c r="DD80" i="2"/>
  <c r="DD47" i="2" s="1"/>
  <c r="DD79" i="2"/>
  <c r="DD45" i="2" s="1"/>
  <c r="DD78" i="2"/>
  <c r="DD77" i="2"/>
  <c r="DD41" i="2" s="1"/>
  <c r="DD76" i="2"/>
  <c r="DD39" i="2" s="1"/>
  <c r="DD75" i="2"/>
  <c r="DD37" i="2" s="1"/>
  <c r="DD74" i="2"/>
  <c r="DD73" i="2"/>
  <c r="DD33" i="2" s="1"/>
  <c r="DD72" i="2"/>
  <c r="DD71" i="2"/>
  <c r="DD29" i="2" s="1"/>
  <c r="DD70" i="2"/>
  <c r="DD69" i="2"/>
  <c r="DD25" i="2" s="1"/>
  <c r="DD68" i="2"/>
  <c r="DD23" i="2" s="1"/>
  <c r="DD67" i="2"/>
  <c r="DD21" i="2" s="1"/>
  <c r="DD66" i="2"/>
  <c r="DD19" i="2" s="1"/>
  <c r="DD65" i="2"/>
  <c r="DD17" i="2" s="1"/>
  <c r="DD64" i="2"/>
  <c r="DD15" i="2" s="1"/>
  <c r="DD63" i="2"/>
  <c r="DD13" i="2" s="1"/>
  <c r="DD62" i="2"/>
  <c r="DD61" i="2"/>
  <c r="DD9" i="2" s="1"/>
  <c r="DD60" i="2"/>
  <c r="DD59" i="2"/>
  <c r="DD5" i="2" s="1"/>
  <c r="DD43" i="2"/>
  <c r="DD35" i="2"/>
  <c r="DD31" i="2"/>
  <c r="DD27" i="2"/>
  <c r="DD11" i="2"/>
  <c r="DD7" i="2"/>
  <c r="CT84" i="2" l="1"/>
  <c r="CT83" i="2"/>
  <c r="CT82" i="2"/>
  <c r="CT81" i="2"/>
  <c r="CT80" i="2"/>
  <c r="CT79" i="2"/>
  <c r="CT78" i="2"/>
  <c r="CT77" i="2"/>
  <c r="CT76" i="2"/>
  <c r="CT75" i="2"/>
  <c r="CT74" i="2"/>
  <c r="CT73" i="2"/>
  <c r="CT72" i="2"/>
  <c r="CT71" i="2"/>
  <c r="CT70" i="2"/>
  <c r="CT69" i="2"/>
  <c r="CT68" i="2"/>
  <c r="CT23" i="2" s="1"/>
  <c r="CT67" i="2"/>
  <c r="CT21" i="2" s="1"/>
  <c r="CT66" i="2"/>
  <c r="CT65" i="2"/>
  <c r="CT64" i="2"/>
  <c r="CT63" i="2"/>
  <c r="CT62" i="2"/>
  <c r="CT61" i="2"/>
  <c r="CT60" i="2"/>
  <c r="CT59" i="2"/>
  <c r="CT55" i="2"/>
  <c r="CT53" i="2"/>
  <c r="CT51" i="2"/>
  <c r="CT49" i="2"/>
  <c r="CT47" i="2"/>
  <c r="CT45" i="2"/>
  <c r="CT43" i="2"/>
  <c r="CT41" i="2"/>
  <c r="CT39" i="2"/>
  <c r="CT37" i="2"/>
  <c r="CT35" i="2"/>
  <c r="CT33" i="2"/>
  <c r="CT31" i="2"/>
  <c r="CT29" i="2"/>
  <c r="CT27" i="2"/>
  <c r="CT25" i="2"/>
  <c r="CT19" i="2"/>
  <c r="CT17" i="2"/>
  <c r="CT15" i="2"/>
  <c r="CT13" i="2"/>
  <c r="CT11" i="2"/>
  <c r="CT9" i="2"/>
  <c r="CT7" i="2"/>
  <c r="CT5" i="2"/>
  <c r="BH84" i="2"/>
  <c r="BH83" i="2"/>
  <c r="BH82" i="2"/>
  <c r="BH81" i="2"/>
  <c r="BH80" i="2"/>
  <c r="BH79" i="2"/>
  <c r="BH78" i="2"/>
  <c r="BH77" i="2"/>
  <c r="BH76" i="2"/>
  <c r="BH75" i="2"/>
  <c r="BH74" i="2"/>
  <c r="BH73" i="2"/>
  <c r="BH72" i="2"/>
  <c r="BH71" i="2"/>
  <c r="BH70" i="2"/>
  <c r="BH69" i="2"/>
  <c r="BH68" i="2"/>
  <c r="BH67" i="2"/>
  <c r="BH66" i="2"/>
  <c r="BH65" i="2"/>
  <c r="BH64" i="2"/>
  <c r="BH63" i="2"/>
  <c r="BH62" i="2"/>
  <c r="BH61" i="2"/>
  <c r="BH60" i="2"/>
  <c r="BH59" i="2"/>
  <c r="BH55" i="2"/>
  <c r="BH53" i="2"/>
  <c r="BH51" i="2"/>
  <c r="BH49" i="2"/>
  <c r="BH47" i="2"/>
  <c r="BH45" i="2"/>
  <c r="BH43" i="2"/>
  <c r="BH41" i="2"/>
  <c r="BH39" i="2"/>
  <c r="BH37" i="2"/>
  <c r="BH35" i="2"/>
  <c r="BH33" i="2"/>
  <c r="BH31" i="2"/>
  <c r="BH29" i="2"/>
  <c r="BH27" i="2"/>
  <c r="BH25" i="2"/>
  <c r="BH23" i="2"/>
  <c r="BH21" i="2"/>
  <c r="BH19" i="2"/>
  <c r="BH17" i="2"/>
  <c r="BH15" i="2"/>
  <c r="BH13" i="2"/>
  <c r="BH11" i="2"/>
  <c r="BH9" i="2"/>
  <c r="BH7" i="2"/>
  <c r="BH5" i="2"/>
  <c r="CN84" i="1"/>
  <c r="CN55" i="1" s="1"/>
  <c r="CN83" i="1"/>
  <c r="CN53" i="1" s="1"/>
  <c r="CN82" i="1"/>
  <c r="CN81" i="1"/>
  <c r="CN49" i="1" s="1"/>
  <c r="CN80" i="1"/>
  <c r="CN47" i="1" s="1"/>
  <c r="CN79" i="1"/>
  <c r="CN45" i="1" s="1"/>
  <c r="CN78" i="1"/>
  <c r="CN43" i="1" s="1"/>
  <c r="CN77" i="1"/>
  <c r="CN41" i="1" s="1"/>
  <c r="CN76" i="1"/>
  <c r="CN39" i="1" s="1"/>
  <c r="CN75" i="1"/>
  <c r="CN37" i="1" s="1"/>
  <c r="CN74" i="1"/>
  <c r="CN73" i="1"/>
  <c r="CN33" i="1" s="1"/>
  <c r="CN72" i="1"/>
  <c r="CN31" i="1" s="1"/>
  <c r="CN71" i="1"/>
  <c r="CN29" i="1" s="1"/>
  <c r="CN70" i="1"/>
  <c r="CN27" i="1" s="1"/>
  <c r="CN69" i="1"/>
  <c r="CN25" i="1" s="1"/>
  <c r="CN68" i="1"/>
  <c r="CN23" i="1" s="1"/>
  <c r="CN67" i="1"/>
  <c r="CN21" i="1" s="1"/>
  <c r="CN66" i="1"/>
  <c r="CN65" i="1"/>
  <c r="CN17" i="1" s="1"/>
  <c r="CN64" i="1"/>
  <c r="CN15" i="1" s="1"/>
  <c r="CN63" i="1"/>
  <c r="CN13" i="1" s="1"/>
  <c r="CN62" i="1"/>
  <c r="CN11" i="1" s="1"/>
  <c r="CN61" i="1"/>
  <c r="CN9" i="1" s="1"/>
  <c r="CN60" i="1"/>
  <c r="CN7" i="1" s="1"/>
  <c r="CN59" i="1"/>
  <c r="CN5" i="1" s="1"/>
  <c r="CN51" i="1"/>
  <c r="CN35" i="1"/>
  <c r="CN19" i="1"/>
  <c r="BW84" i="1"/>
  <c r="BW55" i="1" s="1"/>
  <c r="BW83" i="1"/>
  <c r="BW53" i="1" s="1"/>
  <c r="BW82" i="1"/>
  <c r="BW81" i="1"/>
  <c r="BW80" i="1"/>
  <c r="BW47" i="1" s="1"/>
  <c r="BW79" i="1"/>
  <c r="BW45" i="1" s="1"/>
  <c r="BW78" i="1"/>
  <c r="BW43" i="1" s="1"/>
  <c r="BW77" i="1"/>
  <c r="BW41" i="1" s="1"/>
  <c r="BW76" i="1"/>
  <c r="BW39" i="1" s="1"/>
  <c r="BW75" i="1"/>
  <c r="BW37" i="1" s="1"/>
  <c r="BW74" i="1"/>
  <c r="BW35" i="1" s="1"/>
  <c r="BW73" i="1"/>
  <c r="BW33" i="1" s="1"/>
  <c r="BW72" i="1"/>
  <c r="BW31" i="1" s="1"/>
  <c r="BW71" i="1"/>
  <c r="BW29" i="1" s="1"/>
  <c r="BW70" i="1"/>
  <c r="BW27" i="1" s="1"/>
  <c r="BW69" i="1"/>
  <c r="BW25" i="1" s="1"/>
  <c r="BW68" i="1"/>
  <c r="BW23" i="1" s="1"/>
  <c r="BW67" i="1"/>
  <c r="BW21" i="1" s="1"/>
  <c r="BW66" i="1"/>
  <c r="BW65" i="1"/>
  <c r="BW17" i="1" s="1"/>
  <c r="BW64" i="1"/>
  <c r="BW15" i="1" s="1"/>
  <c r="BW63" i="1"/>
  <c r="BW13" i="1" s="1"/>
  <c r="BW62" i="1"/>
  <c r="BW11" i="1" s="1"/>
  <c r="BW61" i="1"/>
  <c r="BW9" i="1" s="1"/>
  <c r="BW60" i="1"/>
  <c r="BW7" i="1" s="1"/>
  <c r="BW59" i="1"/>
  <c r="BW5" i="1" s="1"/>
  <c r="BW51" i="1"/>
  <c r="BW49" i="1"/>
  <c r="BW19" i="1"/>
  <c r="BN84" i="1"/>
  <c r="BN55" i="1" s="1"/>
  <c r="BN83" i="1"/>
  <c r="BN53" i="1" s="1"/>
  <c r="BN82" i="1"/>
  <c r="BN81" i="1"/>
  <c r="BN80" i="1"/>
  <c r="BN47" i="1" s="1"/>
  <c r="BN79" i="1"/>
  <c r="BN45" i="1" s="1"/>
  <c r="BN78" i="1"/>
  <c r="BN43" i="1" s="1"/>
  <c r="BN77" i="1"/>
  <c r="BN41" i="1" s="1"/>
  <c r="BN76" i="1"/>
  <c r="BN39" i="1" s="1"/>
  <c r="BN75" i="1"/>
  <c r="BN37" i="1" s="1"/>
  <c r="BN74" i="1"/>
  <c r="BN35" i="1" s="1"/>
  <c r="BN73" i="1"/>
  <c r="BN72" i="1"/>
  <c r="BN31" i="1" s="1"/>
  <c r="BN71" i="1"/>
  <c r="BN29" i="1" s="1"/>
  <c r="BN70" i="1"/>
  <c r="BN27" i="1" s="1"/>
  <c r="BN69" i="1"/>
  <c r="BN25" i="1" s="1"/>
  <c r="BN68" i="1"/>
  <c r="BN23" i="1" s="1"/>
  <c r="BN67" i="1"/>
  <c r="BN21" i="1" s="1"/>
  <c r="BN66" i="1"/>
  <c r="BN65" i="1"/>
  <c r="BN64" i="1"/>
  <c r="BN15" i="1" s="1"/>
  <c r="BN63" i="1"/>
  <c r="BN13" i="1" s="1"/>
  <c r="BN62" i="1"/>
  <c r="BN61" i="1"/>
  <c r="BN9" i="1" s="1"/>
  <c r="BN60" i="1"/>
  <c r="BN7" i="1" s="1"/>
  <c r="BN59" i="1"/>
  <c r="BN5" i="1" s="1"/>
  <c r="BN51" i="1"/>
  <c r="BN49" i="1"/>
  <c r="BN33" i="1"/>
  <c r="BN19" i="1"/>
  <c r="BN17" i="1"/>
  <c r="BN11" i="1"/>
  <c r="AR84" i="1"/>
  <c r="AR55" i="1" s="1"/>
  <c r="AR83" i="1"/>
  <c r="AR53" i="1" s="1"/>
  <c r="AR82" i="1"/>
  <c r="AR81" i="1"/>
  <c r="AR80" i="1"/>
  <c r="AR47" i="1" s="1"/>
  <c r="AR79" i="1"/>
  <c r="AR45" i="1" s="1"/>
  <c r="AR78" i="1"/>
  <c r="AR43" i="1" s="1"/>
  <c r="AR77" i="1"/>
  <c r="AR41" i="1" s="1"/>
  <c r="AR76" i="1"/>
  <c r="AR39" i="1" s="1"/>
  <c r="AR75" i="1"/>
  <c r="AR37" i="1" s="1"/>
  <c r="AR74" i="1"/>
  <c r="AR35" i="1" s="1"/>
  <c r="AR73" i="1"/>
  <c r="AR33" i="1" s="1"/>
  <c r="AR72" i="1"/>
  <c r="AR31" i="1" s="1"/>
  <c r="AR71" i="1"/>
  <c r="AR29" i="1" s="1"/>
  <c r="AR70" i="1"/>
  <c r="AR27" i="1" s="1"/>
  <c r="AR69" i="1"/>
  <c r="AR25" i="1" s="1"/>
  <c r="AR68" i="1"/>
  <c r="AR23" i="1" s="1"/>
  <c r="AR67" i="1"/>
  <c r="AR21" i="1" s="1"/>
  <c r="AR66" i="1"/>
  <c r="AR19" i="1" s="1"/>
  <c r="AR65" i="1"/>
  <c r="AR64" i="1"/>
  <c r="AR15" i="1" s="1"/>
  <c r="AR63" i="1"/>
  <c r="AR13" i="1" s="1"/>
  <c r="AR62" i="1"/>
  <c r="AR11" i="1" s="1"/>
  <c r="AR61" i="1"/>
  <c r="AR9" i="1" s="1"/>
  <c r="AR60" i="1"/>
  <c r="AR7" i="1" s="1"/>
  <c r="AR59" i="1"/>
  <c r="AR5" i="1" s="1"/>
  <c r="AR51" i="1"/>
  <c r="AR49" i="1"/>
  <c r="AR17" i="1"/>
  <c r="AH84" i="1"/>
  <c r="AH55" i="1" s="1"/>
  <c r="AH83" i="1"/>
  <c r="AH53" i="1" s="1"/>
  <c r="AH82" i="1"/>
  <c r="AH81" i="1"/>
  <c r="AH80" i="1"/>
  <c r="AH47" i="1" s="1"/>
  <c r="AH79" i="1"/>
  <c r="AH45" i="1" s="1"/>
  <c r="AH78" i="1"/>
  <c r="AH43" i="1" s="1"/>
  <c r="AH77" i="1"/>
  <c r="AH41" i="1" s="1"/>
  <c r="AH76" i="1"/>
  <c r="AH39" i="1" s="1"/>
  <c r="AH75" i="1"/>
  <c r="AH37" i="1" s="1"/>
  <c r="AH74" i="1"/>
  <c r="AH35" i="1" s="1"/>
  <c r="AH73" i="1"/>
  <c r="AH33" i="1" s="1"/>
  <c r="AH72" i="1"/>
  <c r="AH31" i="1" s="1"/>
  <c r="AH71" i="1"/>
  <c r="AH70" i="1"/>
  <c r="AH27" i="1" s="1"/>
  <c r="AH69" i="1"/>
  <c r="AH25" i="1" s="1"/>
  <c r="AH68" i="1"/>
  <c r="AH23" i="1" s="1"/>
  <c r="AH67" i="1"/>
  <c r="AH21" i="1" s="1"/>
  <c r="AH66" i="1"/>
  <c r="AH19" i="1" s="1"/>
  <c r="AH65" i="1"/>
  <c r="AH17" i="1" s="1"/>
  <c r="AH64" i="1"/>
  <c r="AH15" i="1" s="1"/>
  <c r="AH63" i="1"/>
  <c r="AH13" i="1" s="1"/>
  <c r="AH62" i="1"/>
  <c r="AH11" i="1" s="1"/>
  <c r="AH61" i="1"/>
  <c r="AH9" i="1" s="1"/>
  <c r="AH60" i="1"/>
  <c r="AH7" i="1" s="1"/>
  <c r="AH59" i="1"/>
  <c r="AH5" i="1" s="1"/>
  <c r="AH51" i="1"/>
  <c r="AH49" i="1"/>
  <c r="AH29" i="1"/>
  <c r="Q84" i="1"/>
  <c r="Q55" i="1" s="1"/>
  <c r="Q83" i="1"/>
  <c r="Q53" i="1" s="1"/>
  <c r="Q82" i="1"/>
  <c r="Q51" i="1" s="1"/>
  <c r="Q81" i="1"/>
  <c r="Q49" i="1" s="1"/>
  <c r="Q80" i="1"/>
  <c r="Q47" i="1" s="1"/>
  <c r="Q79" i="1"/>
  <c r="Q45" i="1" s="1"/>
  <c r="Q78" i="1"/>
  <c r="Q43" i="1" s="1"/>
  <c r="Q77" i="1"/>
  <c r="Q41" i="1" s="1"/>
  <c r="Q76" i="1"/>
  <c r="Q39" i="1" s="1"/>
  <c r="Q75" i="1"/>
  <c r="Q37" i="1" s="1"/>
  <c r="Q74" i="1"/>
  <c r="Q35" i="1" s="1"/>
  <c r="Q73" i="1"/>
  <c r="Q33" i="1" s="1"/>
  <c r="Q72" i="1"/>
  <c r="Q31" i="1" s="1"/>
  <c r="Q71" i="1"/>
  <c r="Q29" i="1" s="1"/>
  <c r="Q70" i="1"/>
  <c r="Q27" i="1" s="1"/>
  <c r="Q69" i="1"/>
  <c r="Q25" i="1" s="1"/>
  <c r="Q68" i="1"/>
  <c r="Q23" i="1" s="1"/>
  <c r="Q67" i="1"/>
  <c r="Q21" i="1" s="1"/>
  <c r="Q66" i="1"/>
  <c r="Q19" i="1" s="1"/>
  <c r="Q65" i="1"/>
  <c r="Q17" i="1" s="1"/>
  <c r="Q64" i="1"/>
  <c r="Q15" i="1" s="1"/>
  <c r="Q63" i="1"/>
  <c r="Q13" i="1" s="1"/>
  <c r="Q62" i="1"/>
  <c r="Q11" i="1" s="1"/>
  <c r="Q61" i="1"/>
  <c r="Q9" i="1" s="1"/>
  <c r="Q60" i="1"/>
  <c r="Q7" i="1" s="1"/>
  <c r="Q59" i="1"/>
  <c r="Q5" i="1" s="1"/>
  <c r="AN11" i="2"/>
  <c r="AN27" i="2"/>
  <c r="AN43" i="2"/>
  <c r="AN5" i="2"/>
  <c r="AN7" i="2"/>
  <c r="AN9" i="2"/>
  <c r="AN13" i="2"/>
  <c r="AN15" i="2"/>
  <c r="AN17" i="2"/>
  <c r="AN19" i="2"/>
  <c r="AN21" i="2"/>
  <c r="AN23" i="2"/>
  <c r="AN25" i="2"/>
  <c r="AN29" i="2"/>
  <c r="AN31" i="2"/>
  <c r="AN33" i="2"/>
  <c r="AN35" i="2"/>
  <c r="AN37" i="2"/>
  <c r="AN39" i="2"/>
  <c r="AN41" i="2"/>
  <c r="AN45" i="2"/>
  <c r="AN47" i="2"/>
  <c r="AN49" i="2"/>
  <c r="AN51" i="2"/>
  <c r="AN53" i="2"/>
  <c r="AN55" i="2"/>
  <c r="AT5" i="2"/>
  <c r="AT7" i="2"/>
  <c r="AT9" i="2"/>
  <c r="AT11" i="2"/>
  <c r="AT13" i="2"/>
  <c r="AT15" i="2"/>
  <c r="AT17" i="2"/>
  <c r="AT19" i="2"/>
  <c r="AT21" i="2"/>
  <c r="AT23" i="2"/>
  <c r="AT25" i="2"/>
  <c r="AT27" i="2"/>
  <c r="AT29" i="2"/>
  <c r="AT31" i="2"/>
  <c r="AT33" i="2"/>
  <c r="AT35" i="2"/>
  <c r="AT37" i="2"/>
  <c r="AT39" i="2"/>
  <c r="AT41" i="2"/>
  <c r="AT43" i="2"/>
  <c r="AT45" i="2"/>
  <c r="AT47" i="2"/>
  <c r="AT49" i="2"/>
  <c r="AT51" i="2"/>
  <c r="AT53" i="2"/>
  <c r="AT55" i="2"/>
  <c r="AX5" i="2"/>
  <c r="AX7" i="2"/>
  <c r="AX9" i="2"/>
  <c r="AX11" i="2"/>
  <c r="AX13" i="2"/>
  <c r="AX15" i="2"/>
  <c r="AX17" i="2"/>
  <c r="AX19" i="2"/>
  <c r="AX21" i="2"/>
  <c r="AX23" i="2"/>
  <c r="AX25" i="2"/>
  <c r="AX27" i="2"/>
  <c r="AX29" i="2"/>
  <c r="AX31" i="2"/>
  <c r="AX33" i="2"/>
  <c r="AX35" i="2"/>
  <c r="AX37" i="2"/>
  <c r="AX39" i="2"/>
  <c r="AX41" i="2"/>
  <c r="AX43" i="2"/>
  <c r="AX45" i="2"/>
  <c r="AX47" i="2"/>
  <c r="AX49" i="2"/>
  <c r="AX51" i="2"/>
  <c r="AX53" i="2"/>
  <c r="AX55" i="2"/>
  <c r="BA5" i="2"/>
  <c r="BA7" i="2"/>
  <c r="BA9" i="2"/>
  <c r="BA11" i="2"/>
  <c r="BA13" i="2"/>
  <c r="BA15" i="2"/>
  <c r="BA17" i="2"/>
  <c r="BA19" i="2"/>
  <c r="BA21" i="2"/>
  <c r="BA23" i="2"/>
  <c r="BA25" i="2"/>
  <c r="BA27" i="2"/>
  <c r="BA29" i="2"/>
  <c r="BA31" i="2"/>
  <c r="BA33" i="2"/>
  <c r="BA35" i="2"/>
  <c r="BA37" i="2"/>
  <c r="BA39" i="2"/>
  <c r="BA41" i="2"/>
  <c r="BA43" i="2"/>
  <c r="BA45" i="2"/>
  <c r="BA47" i="2"/>
  <c r="BA49" i="2"/>
  <c r="BA51" i="2"/>
  <c r="BA53" i="2"/>
  <c r="BA55" i="2"/>
  <c r="AN6" i="3"/>
  <c r="AL6" i="3"/>
  <c r="AJ6" i="3"/>
  <c r="AH6" i="3"/>
  <c r="AB6" i="3"/>
  <c r="S6" i="3"/>
  <c r="Q6" i="3"/>
  <c r="O6" i="3"/>
  <c r="K6" i="3"/>
  <c r="AN4" i="3"/>
  <c r="AL4" i="3"/>
  <c r="AJ4" i="3"/>
  <c r="AH4" i="3"/>
  <c r="AB4" i="3"/>
  <c r="S4" i="3"/>
  <c r="Q4" i="3"/>
  <c r="O4" i="3"/>
  <c r="K4" i="3"/>
  <c r="CO60" i="2"/>
  <c r="CO7" i="2" s="1"/>
  <c r="CO61" i="2"/>
  <c r="CO9" i="2" s="1"/>
  <c r="CO62" i="2"/>
  <c r="CO11" i="2" s="1"/>
  <c r="CO63" i="2"/>
  <c r="CO13" i="2" s="1"/>
  <c r="CO64" i="2"/>
  <c r="CO15" i="2" s="1"/>
  <c r="CO65" i="2"/>
  <c r="CO17" i="2" s="1"/>
  <c r="CO66" i="2"/>
  <c r="CO19" i="2" s="1"/>
  <c r="CO67" i="2"/>
  <c r="CO21" i="2" s="1"/>
  <c r="CO68" i="2"/>
  <c r="CO23" i="2" s="1"/>
  <c r="CO69" i="2"/>
  <c r="CO25" i="2" s="1"/>
  <c r="CO70" i="2"/>
  <c r="CO27" i="2" s="1"/>
  <c r="CO71" i="2"/>
  <c r="CO29" i="2" s="1"/>
  <c r="CO72" i="2"/>
  <c r="CO31" i="2" s="1"/>
  <c r="CO73" i="2"/>
  <c r="CO33" i="2" s="1"/>
  <c r="CO74" i="2"/>
  <c r="CO35" i="2" s="1"/>
  <c r="CO75" i="2"/>
  <c r="CO37" i="2" s="1"/>
  <c r="CO76" i="2"/>
  <c r="CO39" i="2" s="1"/>
  <c r="CO77" i="2"/>
  <c r="CO41" i="2" s="1"/>
  <c r="CO78" i="2"/>
  <c r="CO43" i="2" s="1"/>
  <c r="CO79" i="2"/>
  <c r="CO45" i="2" s="1"/>
  <c r="CO80" i="2"/>
  <c r="CO47" i="2" s="1"/>
  <c r="CO81" i="2"/>
  <c r="CO49" i="2" s="1"/>
  <c r="CO82" i="2"/>
  <c r="CO51" i="2" s="1"/>
  <c r="CO83" i="2"/>
  <c r="CO53" i="2" s="1"/>
  <c r="CO84" i="2"/>
  <c r="CO55" i="2" s="1"/>
  <c r="CO59" i="2"/>
  <c r="CO5" i="2" s="1"/>
  <c r="BP84" i="2"/>
  <c r="BP55" i="2" s="1"/>
  <c r="BP60" i="2"/>
  <c r="BP7" i="2" s="1"/>
  <c r="BP61" i="2"/>
  <c r="BP9" i="2" s="1"/>
  <c r="BP62" i="2"/>
  <c r="BP11" i="2" s="1"/>
  <c r="BP63" i="2"/>
  <c r="BP13" i="2" s="1"/>
  <c r="BP64" i="2"/>
  <c r="BP15" i="2" s="1"/>
  <c r="BP65" i="2"/>
  <c r="BP17" i="2" s="1"/>
  <c r="BP66" i="2"/>
  <c r="BP19" i="2" s="1"/>
  <c r="BP67" i="2"/>
  <c r="BP21" i="2" s="1"/>
  <c r="BP68" i="2"/>
  <c r="BP23" i="2" s="1"/>
  <c r="BP69" i="2"/>
  <c r="BP25" i="2" s="1"/>
  <c r="BP70" i="2"/>
  <c r="BP27" i="2" s="1"/>
  <c r="BP71" i="2"/>
  <c r="BP29" i="2" s="1"/>
  <c r="BP72" i="2"/>
  <c r="BP31" i="2" s="1"/>
  <c r="BP73" i="2"/>
  <c r="BP33" i="2" s="1"/>
  <c r="BP74" i="2"/>
  <c r="BP35" i="2" s="1"/>
  <c r="BP75" i="2"/>
  <c r="BP37" i="2" s="1"/>
  <c r="BP76" i="2"/>
  <c r="BP39" i="2" s="1"/>
  <c r="BP77" i="2"/>
  <c r="BP41" i="2" s="1"/>
  <c r="BP78" i="2"/>
  <c r="BP43" i="2" s="1"/>
  <c r="BP79" i="2"/>
  <c r="BP45" i="2" s="1"/>
  <c r="BP80" i="2"/>
  <c r="BP47" i="2" s="1"/>
  <c r="BP81" i="2"/>
  <c r="BP49" i="2" s="1"/>
  <c r="BP82" i="2"/>
  <c r="BP51" i="2" s="1"/>
  <c r="BP83" i="2"/>
  <c r="BP53" i="2" s="1"/>
  <c r="BP59" i="2"/>
  <c r="BP5" i="2" s="1"/>
  <c r="AE60" i="2"/>
  <c r="AE7" i="2" s="1"/>
  <c r="AE61" i="2"/>
  <c r="AE9" i="2" s="1"/>
  <c r="AE62" i="2"/>
  <c r="AE11" i="2" s="1"/>
  <c r="AE63" i="2"/>
  <c r="AE13" i="2" s="1"/>
  <c r="AE64" i="2"/>
  <c r="AE15" i="2" s="1"/>
  <c r="AE65" i="2"/>
  <c r="AE17" i="2" s="1"/>
  <c r="AE66" i="2"/>
  <c r="AE19" i="2" s="1"/>
  <c r="AE67" i="2"/>
  <c r="AE21" i="2" s="1"/>
  <c r="AE68" i="2"/>
  <c r="AE23" i="2" s="1"/>
  <c r="AE69" i="2"/>
  <c r="AE25" i="2" s="1"/>
  <c r="AE70" i="2"/>
  <c r="AE27" i="2" s="1"/>
  <c r="AE71" i="2"/>
  <c r="AE29" i="2" s="1"/>
  <c r="AE72" i="2"/>
  <c r="AE31" i="2" s="1"/>
  <c r="AE73" i="2"/>
  <c r="AE33" i="2" s="1"/>
  <c r="AE74" i="2"/>
  <c r="AE35" i="2" s="1"/>
  <c r="AE75" i="2"/>
  <c r="AE37" i="2" s="1"/>
  <c r="AE76" i="2"/>
  <c r="AE39" i="2" s="1"/>
  <c r="AE77" i="2"/>
  <c r="AE41" i="2" s="1"/>
  <c r="AE78" i="2"/>
  <c r="AE43" i="2" s="1"/>
  <c r="AE79" i="2"/>
  <c r="AE45" i="2" s="1"/>
  <c r="AE80" i="2"/>
  <c r="AE47" i="2" s="1"/>
  <c r="AE81" i="2"/>
  <c r="AE49" i="2" s="1"/>
  <c r="AE82" i="2"/>
  <c r="AE51" i="2" s="1"/>
  <c r="AE83" i="2"/>
  <c r="AE53" i="2" s="1"/>
  <c r="AE84" i="2"/>
  <c r="AE55" i="2" s="1"/>
  <c r="AE59" i="2"/>
  <c r="AE5" i="2" s="1"/>
  <c r="T60" i="2"/>
  <c r="T7" i="2" s="1"/>
  <c r="T61" i="2"/>
  <c r="T9" i="2" s="1"/>
  <c r="T62" i="2"/>
  <c r="T11" i="2" s="1"/>
  <c r="T63" i="2"/>
  <c r="T13" i="2" s="1"/>
  <c r="T64" i="2"/>
  <c r="T15" i="2" s="1"/>
  <c r="T65" i="2"/>
  <c r="T17" i="2" s="1"/>
  <c r="T66" i="2"/>
  <c r="T19" i="2" s="1"/>
  <c r="T67" i="2"/>
  <c r="T21" i="2" s="1"/>
  <c r="T68" i="2"/>
  <c r="T23" i="2" s="1"/>
  <c r="T69" i="2"/>
  <c r="T25" i="2" s="1"/>
  <c r="T70" i="2"/>
  <c r="T27" i="2" s="1"/>
  <c r="T71" i="2"/>
  <c r="T29" i="2" s="1"/>
  <c r="T72" i="2"/>
  <c r="T31" i="2" s="1"/>
  <c r="T73" i="2"/>
  <c r="T33" i="2" s="1"/>
  <c r="T74" i="2"/>
  <c r="T35" i="2" s="1"/>
  <c r="T75" i="2"/>
  <c r="T37" i="2" s="1"/>
  <c r="T76" i="2"/>
  <c r="T39" i="2" s="1"/>
  <c r="T77" i="2"/>
  <c r="T41" i="2" s="1"/>
  <c r="T78" i="2"/>
  <c r="T43" i="2" s="1"/>
  <c r="T79" i="2"/>
  <c r="T45" i="2" s="1"/>
  <c r="T80" i="2"/>
  <c r="T47" i="2" s="1"/>
  <c r="T81" i="2"/>
  <c r="T49" i="2" s="1"/>
  <c r="T82" i="2"/>
  <c r="T51" i="2" s="1"/>
  <c r="T83" i="2"/>
  <c r="T53" i="2" s="1"/>
  <c r="T84" i="2"/>
  <c r="T55" i="2" s="1"/>
  <c r="T59" i="2"/>
  <c r="T5" i="2"/>
  <c r="K84" i="2"/>
  <c r="K55" i="2" s="1"/>
  <c r="K83" i="2"/>
  <c r="K53" i="2" s="1"/>
  <c r="K82" i="2"/>
  <c r="K51" i="2" s="1"/>
  <c r="K81" i="2"/>
  <c r="K49" i="2" s="1"/>
  <c r="K80" i="2"/>
  <c r="K47" i="2" s="1"/>
  <c r="K79" i="2"/>
  <c r="K45" i="2" s="1"/>
  <c r="K78" i="2"/>
  <c r="K43" i="2" s="1"/>
  <c r="K77" i="2"/>
  <c r="K41" i="2" s="1"/>
  <c r="K76" i="2"/>
  <c r="K39" i="2" s="1"/>
  <c r="K75" i="2"/>
  <c r="K37" i="2" s="1"/>
  <c r="K74" i="2"/>
  <c r="K35" i="2" s="1"/>
  <c r="K73" i="2"/>
  <c r="K33" i="2" s="1"/>
  <c r="K72" i="2"/>
  <c r="K31" i="2" s="1"/>
  <c r="K71" i="2"/>
  <c r="K29" i="2" s="1"/>
  <c r="K70" i="2"/>
  <c r="K27" i="2" s="1"/>
  <c r="K69" i="2"/>
  <c r="K25" i="2" s="1"/>
  <c r="K68" i="2"/>
  <c r="K23" i="2" s="1"/>
  <c r="K67" i="2"/>
  <c r="K21" i="2" s="1"/>
  <c r="K66" i="2"/>
  <c r="K19" i="2" s="1"/>
  <c r="K65" i="2"/>
  <c r="K17" i="2" s="1"/>
  <c r="K64" i="2"/>
  <c r="K15" i="2" s="1"/>
  <c r="K63" i="2"/>
  <c r="K13" i="2" s="1"/>
  <c r="K62" i="2"/>
  <c r="K11" i="2" s="1"/>
  <c r="K61" i="2"/>
  <c r="K9" i="2" s="1"/>
  <c r="K60" i="2"/>
  <c r="K7" i="2" s="1"/>
  <c r="K59" i="2"/>
  <c r="K5" i="2" s="1"/>
  <c r="CV84" i="1"/>
  <c r="CV55" i="1" s="1"/>
  <c r="CV83" i="1"/>
  <c r="CV53" i="1" s="1"/>
  <c r="CV82" i="1"/>
  <c r="CV51" i="1" s="1"/>
  <c r="CV81" i="1"/>
  <c r="CV49" i="1" s="1"/>
  <c r="CV80" i="1"/>
  <c r="CV47" i="1" s="1"/>
  <c r="CV79" i="1"/>
  <c r="CV45" i="1" s="1"/>
  <c r="CV78" i="1"/>
  <c r="CV43" i="1" s="1"/>
  <c r="CV77" i="1"/>
  <c r="CV41" i="1" s="1"/>
  <c r="CV76" i="1"/>
  <c r="CV39" i="1" s="1"/>
  <c r="CV75" i="1"/>
  <c r="CV37" i="1" s="1"/>
  <c r="CV74" i="1"/>
  <c r="CV35" i="1" s="1"/>
  <c r="CV73" i="1"/>
  <c r="CV33" i="1" s="1"/>
  <c r="CV72" i="1"/>
  <c r="CV31" i="1" s="1"/>
  <c r="CV71" i="1"/>
  <c r="CV29" i="1" s="1"/>
  <c r="CV70" i="1"/>
  <c r="CV27" i="1" s="1"/>
  <c r="CV69" i="1"/>
  <c r="CV25" i="1" s="1"/>
  <c r="CV68" i="1"/>
  <c r="CV23" i="1" s="1"/>
  <c r="CV67" i="1"/>
  <c r="CV21" i="1" s="1"/>
  <c r="CV66" i="1"/>
  <c r="CV19" i="1" s="1"/>
  <c r="CV65" i="1"/>
  <c r="CV17" i="1" s="1"/>
  <c r="CV64" i="1"/>
  <c r="CV15" i="1" s="1"/>
  <c r="CV63" i="1"/>
  <c r="CV13" i="1" s="1"/>
  <c r="CV62" i="1"/>
  <c r="CV11" i="1" s="1"/>
  <c r="CV61" i="1"/>
  <c r="CV9" i="1" s="1"/>
  <c r="CV60" i="1"/>
  <c r="CV7" i="1" s="1"/>
  <c r="CV59" i="1"/>
  <c r="CV5" i="1" s="1"/>
  <c r="CH60" i="1"/>
  <c r="CH7" i="1" s="1"/>
  <c r="CH61" i="1"/>
  <c r="CH9" i="1" s="1"/>
  <c r="CH62" i="1"/>
  <c r="CH11" i="1"/>
  <c r="CH63" i="1"/>
  <c r="CH13" i="1" s="1"/>
  <c r="CH64" i="1"/>
  <c r="CH15" i="1" s="1"/>
  <c r="CH65" i="1"/>
  <c r="CH17" i="1"/>
  <c r="CH66" i="1"/>
  <c r="CH19" i="1" s="1"/>
  <c r="CH67" i="1"/>
  <c r="CH21" i="1" s="1"/>
  <c r="CH68" i="1"/>
  <c r="CH23" i="1" s="1"/>
  <c r="CH69" i="1"/>
  <c r="CH25" i="1" s="1"/>
  <c r="CH70" i="1"/>
  <c r="CH27" i="1" s="1"/>
  <c r="CH71" i="1"/>
  <c r="CH29" i="1" s="1"/>
  <c r="CH72" i="1"/>
  <c r="CH31" i="1" s="1"/>
  <c r="CH73" i="1"/>
  <c r="CH33" i="1" s="1"/>
  <c r="CH74" i="1"/>
  <c r="CH35" i="1" s="1"/>
  <c r="CH75" i="1"/>
  <c r="CH37" i="1" s="1"/>
  <c r="CH76" i="1"/>
  <c r="CH39" i="1" s="1"/>
  <c r="CH77" i="1"/>
  <c r="CH41" i="1" s="1"/>
  <c r="CH78" i="1"/>
  <c r="CH43" i="1" s="1"/>
  <c r="CH79" i="1"/>
  <c r="CH45" i="1" s="1"/>
  <c r="CH80" i="1"/>
  <c r="CH47" i="1" s="1"/>
  <c r="CH81" i="1"/>
  <c r="CH49" i="1" s="1"/>
  <c r="CH82" i="1"/>
  <c r="CH51" i="1" s="1"/>
  <c r="CH83" i="1"/>
  <c r="CH53" i="1" s="1"/>
  <c r="CH84" i="1"/>
  <c r="CH55" i="1" s="1"/>
  <c r="CH59" i="1"/>
  <c r="CH5" i="1" s="1"/>
  <c r="BZ55" i="1"/>
  <c r="BZ53" i="1"/>
  <c r="BZ51" i="1"/>
  <c r="BZ49" i="1"/>
  <c r="BZ47" i="1"/>
  <c r="BZ45" i="1"/>
  <c r="BZ43" i="1"/>
  <c r="BZ41" i="1"/>
  <c r="BZ39" i="1"/>
  <c r="BZ37" i="1"/>
  <c r="BZ35" i="1"/>
  <c r="BZ33" i="1"/>
  <c r="BZ31" i="1"/>
  <c r="BZ29" i="1"/>
  <c r="BZ27" i="1"/>
  <c r="BZ25" i="1"/>
  <c r="BZ23" i="1"/>
  <c r="BZ21" i="1"/>
  <c r="BZ19" i="1"/>
  <c r="BZ17" i="1"/>
  <c r="BZ15" i="1"/>
  <c r="BZ13" i="1"/>
  <c r="BZ11" i="1"/>
  <c r="BZ9" i="1"/>
  <c r="BZ7" i="1"/>
  <c r="BZ5" i="1"/>
  <c r="BT55" i="1"/>
  <c r="BT53" i="1"/>
  <c r="BT51" i="1"/>
  <c r="BT49" i="1"/>
  <c r="BT47" i="1"/>
  <c r="BT45" i="1"/>
  <c r="BT43" i="1"/>
  <c r="BT41" i="1"/>
  <c r="BT39" i="1"/>
  <c r="BT37" i="1"/>
  <c r="BT35" i="1"/>
  <c r="BT33" i="1"/>
  <c r="BT31" i="1"/>
  <c r="BT29" i="1"/>
  <c r="BT27" i="1"/>
  <c r="BT25" i="1"/>
  <c r="BT23" i="1"/>
  <c r="BT21" i="1"/>
  <c r="BT19" i="1"/>
  <c r="BT17" i="1"/>
  <c r="BT15" i="1"/>
  <c r="BT13" i="1"/>
  <c r="BT11" i="1"/>
  <c r="BT9" i="1"/>
  <c r="BT7" i="1"/>
  <c r="BT5" i="1"/>
  <c r="BQ60" i="1"/>
  <c r="BQ7" i="1" s="1"/>
  <c r="BQ61" i="1"/>
  <c r="BQ9" i="1" s="1"/>
  <c r="BQ62" i="1"/>
  <c r="BQ11" i="1" s="1"/>
  <c r="BQ63" i="1"/>
  <c r="BQ13" i="1" s="1"/>
  <c r="BQ64" i="1"/>
  <c r="BQ15" i="1" s="1"/>
  <c r="BQ65" i="1"/>
  <c r="BQ17" i="1" s="1"/>
  <c r="BQ66" i="1"/>
  <c r="BQ19" i="1" s="1"/>
  <c r="BQ67" i="1"/>
  <c r="BQ21" i="1" s="1"/>
  <c r="BQ68" i="1"/>
  <c r="BQ23" i="1" s="1"/>
  <c r="BQ69" i="1"/>
  <c r="BQ25" i="1" s="1"/>
  <c r="BQ70" i="1"/>
  <c r="BQ27" i="1" s="1"/>
  <c r="BQ71" i="1"/>
  <c r="BQ29" i="1" s="1"/>
  <c r="BQ72" i="1"/>
  <c r="BQ31" i="1" s="1"/>
  <c r="BQ73" i="1"/>
  <c r="BQ33" i="1" s="1"/>
  <c r="BQ74" i="1"/>
  <c r="BQ35" i="1" s="1"/>
  <c r="BQ75" i="1"/>
  <c r="BQ37" i="1" s="1"/>
  <c r="BQ76" i="1"/>
  <c r="BQ39" i="1" s="1"/>
  <c r="BQ77" i="1"/>
  <c r="BQ41" i="1" s="1"/>
  <c r="BQ78" i="1"/>
  <c r="BQ43" i="1" s="1"/>
  <c r="BQ79" i="1"/>
  <c r="BQ45" i="1" s="1"/>
  <c r="BQ80" i="1"/>
  <c r="BQ47" i="1" s="1"/>
  <c r="BQ81" i="1"/>
  <c r="BQ49" i="1" s="1"/>
  <c r="BQ82" i="1"/>
  <c r="BQ51" i="1" s="1"/>
  <c r="BQ83" i="1"/>
  <c r="BQ53" i="1" s="1"/>
  <c r="BQ84" i="1"/>
  <c r="BQ55" i="1" s="1"/>
  <c r="BQ59" i="1"/>
  <c r="BQ5" i="1" s="1"/>
  <c r="AU84" i="1"/>
  <c r="AU55" i="1" s="1"/>
  <c r="AU83" i="1"/>
  <c r="AU53" i="1" s="1"/>
  <c r="AU82" i="1"/>
  <c r="AU51" i="1" s="1"/>
  <c r="AU81" i="1"/>
  <c r="AU49" i="1" s="1"/>
  <c r="AU80" i="1"/>
  <c r="AU47" i="1" s="1"/>
  <c r="AU79" i="1"/>
  <c r="AU45" i="1" s="1"/>
  <c r="AU78" i="1"/>
  <c r="AU43" i="1" s="1"/>
  <c r="AU77" i="1"/>
  <c r="AU41" i="1" s="1"/>
  <c r="AU76" i="1"/>
  <c r="AU39" i="1" s="1"/>
  <c r="AU75" i="1"/>
  <c r="AU37" i="1" s="1"/>
  <c r="AU74" i="1"/>
  <c r="AU35" i="1" s="1"/>
  <c r="AU73" i="1"/>
  <c r="AU33" i="1" s="1"/>
  <c r="AU72" i="1"/>
  <c r="AU31" i="1" s="1"/>
  <c r="AU71" i="1"/>
  <c r="AU29" i="1" s="1"/>
  <c r="AU70" i="1"/>
  <c r="AU27" i="1" s="1"/>
  <c r="AU69" i="1"/>
  <c r="AU25" i="1" s="1"/>
  <c r="AU68" i="1"/>
  <c r="AU23" i="1" s="1"/>
  <c r="AU67" i="1"/>
  <c r="AU21" i="1" s="1"/>
  <c r="AU66" i="1"/>
  <c r="AU19" i="1" s="1"/>
  <c r="AU65" i="1"/>
  <c r="AU17" i="1" s="1"/>
  <c r="AU64" i="1"/>
  <c r="AU15" i="1" s="1"/>
  <c r="AU63" i="1"/>
  <c r="AU13" i="1" s="1"/>
  <c r="AU62" i="1"/>
  <c r="AU11" i="1" s="1"/>
  <c r="AU61" i="1"/>
  <c r="AU9" i="1" s="1"/>
  <c r="AU60" i="1"/>
  <c r="AU7" i="1" s="1"/>
  <c r="AU59" i="1"/>
  <c r="AU5" i="1" s="1"/>
  <c r="AN60" i="1"/>
  <c r="AN7" i="1" s="1"/>
  <c r="AN61" i="1"/>
  <c r="AN9" i="1" s="1"/>
  <c r="AN62" i="1"/>
  <c r="AN11" i="1" s="1"/>
  <c r="AN63" i="1"/>
  <c r="AN13" i="1" s="1"/>
  <c r="AN64" i="1"/>
  <c r="AN15" i="1" s="1"/>
  <c r="AN65" i="1"/>
  <c r="AN17" i="1" s="1"/>
  <c r="AN66" i="1"/>
  <c r="AN19" i="1" s="1"/>
  <c r="AN67" i="1"/>
  <c r="AN21" i="1" s="1"/>
  <c r="AN68" i="1"/>
  <c r="AN23" i="1" s="1"/>
  <c r="AN69" i="1"/>
  <c r="AN25" i="1" s="1"/>
  <c r="AN70" i="1"/>
  <c r="AN27" i="1" s="1"/>
  <c r="AN71" i="1"/>
  <c r="AN29" i="1" s="1"/>
  <c r="AN72" i="1"/>
  <c r="AN31" i="1" s="1"/>
  <c r="AN73" i="1"/>
  <c r="AN33" i="1" s="1"/>
  <c r="AN74" i="1"/>
  <c r="AN35" i="1" s="1"/>
  <c r="AN75" i="1"/>
  <c r="AN37" i="1" s="1"/>
  <c r="AN76" i="1"/>
  <c r="AN39" i="1" s="1"/>
  <c r="AN77" i="1"/>
  <c r="AN41" i="1" s="1"/>
  <c r="AN78" i="1"/>
  <c r="AN43" i="1" s="1"/>
  <c r="AN79" i="1"/>
  <c r="AN45" i="1" s="1"/>
  <c r="AN80" i="1"/>
  <c r="AN47" i="1" s="1"/>
  <c r="AN81" i="1"/>
  <c r="AN49" i="1" s="1"/>
  <c r="AN82" i="1"/>
  <c r="AN51" i="1" s="1"/>
  <c r="AN83" i="1"/>
  <c r="AN53" i="1" s="1"/>
  <c r="AN84" i="1"/>
  <c r="AN55" i="1" s="1"/>
  <c r="AN59" i="1"/>
  <c r="AN5" i="1" s="1"/>
  <c r="AJ55" i="1"/>
  <c r="AJ53" i="1"/>
  <c r="AJ51" i="1"/>
  <c r="AJ49" i="1"/>
  <c r="AJ47" i="1"/>
  <c r="AJ45" i="1"/>
  <c r="AJ43" i="1"/>
  <c r="AJ41" i="1"/>
  <c r="AJ39" i="1"/>
  <c r="AJ37" i="1"/>
  <c r="AJ35" i="1"/>
  <c r="AJ33" i="1"/>
  <c r="AJ31" i="1"/>
  <c r="AJ29" i="1"/>
  <c r="AJ27" i="1"/>
  <c r="AJ25" i="1"/>
  <c r="AJ23" i="1"/>
  <c r="AJ21" i="1"/>
  <c r="AJ19" i="1"/>
  <c r="AJ17" i="1"/>
  <c r="AJ15" i="1"/>
  <c r="AJ13" i="1"/>
  <c r="AJ11" i="1"/>
  <c r="AJ9" i="1"/>
  <c r="AJ7" i="1"/>
  <c r="AJ5" i="1"/>
  <c r="Z60" i="1"/>
  <c r="Z7" i="1" s="1"/>
  <c r="Z61" i="1"/>
  <c r="Z9" i="1" s="1"/>
  <c r="Z62" i="1"/>
  <c r="Z11" i="1" s="1"/>
  <c r="Z63" i="1"/>
  <c r="Z13" i="1" s="1"/>
  <c r="Z64" i="1"/>
  <c r="Z15" i="1" s="1"/>
  <c r="Z65" i="1"/>
  <c r="Z17" i="1" s="1"/>
  <c r="Z66" i="1"/>
  <c r="Z19" i="1" s="1"/>
  <c r="Z67" i="1"/>
  <c r="Z21" i="1" s="1"/>
  <c r="Z68" i="1"/>
  <c r="Z23" i="1" s="1"/>
  <c r="Z69" i="1"/>
  <c r="Z25" i="1" s="1"/>
  <c r="Z70" i="1"/>
  <c r="Z27" i="1" s="1"/>
  <c r="Z71" i="1"/>
  <c r="Z29" i="1" s="1"/>
  <c r="Z72" i="1"/>
  <c r="Z31" i="1" s="1"/>
  <c r="Z73" i="1"/>
  <c r="Z33" i="1" s="1"/>
  <c r="Z74" i="1"/>
  <c r="Z35" i="1" s="1"/>
  <c r="Z75" i="1"/>
  <c r="Z37" i="1" s="1"/>
  <c r="Z76" i="1"/>
  <c r="Z39" i="1" s="1"/>
  <c r="Z77" i="1"/>
  <c r="Z41" i="1" s="1"/>
  <c r="Z78" i="1"/>
  <c r="Z43" i="1" s="1"/>
  <c r="Z79" i="1"/>
  <c r="Z45" i="1" s="1"/>
  <c r="Z80" i="1"/>
  <c r="Z47" i="1" s="1"/>
  <c r="Z81" i="1"/>
  <c r="Z49" i="1" s="1"/>
  <c r="Z82" i="1"/>
  <c r="Z51" i="1" s="1"/>
  <c r="Z83" i="1"/>
  <c r="Z53" i="1" s="1"/>
  <c r="Z84" i="1"/>
  <c r="Z55" i="1" s="1"/>
  <c r="Z59" i="1"/>
  <c r="Z5" i="1" s="1"/>
  <c r="K60" i="1"/>
  <c r="K7" i="1" s="1"/>
  <c r="K61" i="1"/>
  <c r="K9" i="1" s="1"/>
  <c r="K62" i="1"/>
  <c r="K11" i="1" s="1"/>
  <c r="K63" i="1"/>
  <c r="K13" i="1" s="1"/>
  <c r="K64" i="1"/>
  <c r="K15" i="1" s="1"/>
  <c r="K65" i="1"/>
  <c r="K17" i="1" s="1"/>
  <c r="K66" i="1"/>
  <c r="K19" i="1" s="1"/>
  <c r="K67" i="1"/>
  <c r="K21" i="1" s="1"/>
  <c r="K68" i="1"/>
  <c r="K23" i="1" s="1"/>
  <c r="K69" i="1"/>
  <c r="K25" i="1" s="1"/>
  <c r="K70" i="1"/>
  <c r="K27" i="1" s="1"/>
  <c r="K71" i="1"/>
  <c r="K29" i="1" s="1"/>
  <c r="K72" i="1"/>
  <c r="K31" i="1" s="1"/>
  <c r="K73" i="1"/>
  <c r="K33" i="1" s="1"/>
  <c r="K74" i="1"/>
  <c r="K35" i="1" s="1"/>
  <c r="K75" i="1"/>
  <c r="K37" i="1" s="1"/>
  <c r="K76" i="1"/>
  <c r="K39" i="1" s="1"/>
  <c r="K77" i="1"/>
  <c r="K41" i="1" s="1"/>
  <c r="K78" i="1"/>
  <c r="K43" i="1" s="1"/>
  <c r="K79" i="1"/>
  <c r="K45" i="1" s="1"/>
  <c r="K80" i="1"/>
  <c r="K47" i="1" s="1"/>
  <c r="K81" i="1"/>
  <c r="K49" i="1" s="1"/>
  <c r="K82" i="1"/>
  <c r="K51" i="1" s="1"/>
  <c r="K83" i="1"/>
  <c r="K53" i="1" s="1"/>
  <c r="K84" i="1"/>
  <c r="K55" i="1" s="1"/>
  <c r="K59" i="1"/>
  <c r="K5" i="1" s="1"/>
</calcChain>
</file>

<file path=xl/sharedStrings.xml><?xml version="1.0" encoding="utf-8"?>
<sst xmlns="http://schemas.openxmlformats.org/spreadsheetml/2006/main" count="4233" uniqueCount="357">
  <si>
    <t>Censo de población y vivienda 2010</t>
  </si>
  <si>
    <t>Censo de escuelas, maestros y alumnos</t>
  </si>
  <si>
    <t>Inventario Nacional de Viviendas</t>
  </si>
  <si>
    <t>Encuesta Nacional de Ingresos y Gastos de los Hogares (ENIGH-2012)</t>
  </si>
  <si>
    <t>Encuesta Nacional de Ocupación y Empleo (ENOE)</t>
  </si>
  <si>
    <t>Encuesta Nacional de la dinámica demográfica (ENADID 2014)</t>
  </si>
  <si>
    <t>Módulo de Condiciones Socioeconómicas (MCS) 2012</t>
  </si>
  <si>
    <t>Encuesta Nacional sobre la Dinámica de las Relaciones en los Hogares (ENDIREH) 2011</t>
  </si>
  <si>
    <t xml:space="preserve">Encuesta Nacional sobre Salud y Envejecimiento en México (ENASEM) 2012 </t>
  </si>
  <si>
    <t>Estadísticas Vitales</t>
  </si>
  <si>
    <t>PERTINENCIA</t>
  </si>
  <si>
    <t>Objetivos de la información requerida</t>
  </si>
  <si>
    <t>Población de interés</t>
  </si>
  <si>
    <t>Cobertura geográfica requerida</t>
  </si>
  <si>
    <t>Frecuencia necesaria</t>
  </si>
  <si>
    <t>Datos principales solicitados</t>
  </si>
  <si>
    <r>
      <t xml:space="preserve">Tipo de análisis </t>
    </r>
    <r>
      <rPr>
        <sz val="8"/>
        <color indexed="8"/>
        <rFont val="Calibri"/>
        <family val="2"/>
      </rPr>
      <t> </t>
    </r>
    <r>
      <rPr>
        <sz val="10"/>
        <color indexed="8"/>
        <rFont val="Calibri"/>
        <family val="2"/>
      </rPr>
      <t>que pretende llevarse a cabo</t>
    </r>
  </si>
  <si>
    <t>Aspectos de evaluación</t>
  </si>
  <si>
    <t>Identificación del uso que los usuarios le dan a la información</t>
  </si>
  <si>
    <t>Comparación de las necesidades de los usuarios con los productos ofrecidos</t>
  </si>
  <si>
    <t xml:space="preserve"> 7- Otra (especifique)</t>
  </si>
  <si>
    <t>ACCESIBILIDAD</t>
  </si>
  <si>
    <t>Conceptos</t>
  </si>
  <si>
    <t>Objetivos</t>
  </si>
  <si>
    <t>Definiciones y clasificaciones</t>
  </si>
  <si>
    <t>Variables</t>
  </si>
  <si>
    <t>Fuentes de datos</t>
  </si>
  <si>
    <t>Métodos de captación</t>
  </si>
  <si>
    <t>Técnicas estadísticas</t>
  </si>
  <si>
    <t xml:space="preserve">Facilidad de interpretación de la información por parte de los usuarios </t>
  </si>
  <si>
    <t>Claridad y facilidad de comprensión de los textos explicativos que acompañan la información</t>
  </si>
  <si>
    <t xml:space="preserve">Efectividad del acceso a la información por parte de académicos </t>
  </si>
  <si>
    <t>Efectividad del acceso a la información por parte de los organismos internacionales</t>
  </si>
  <si>
    <t>Acciones sistemáticas</t>
  </si>
  <si>
    <t>OPORTUNIDAD Y PUNTUALIDAD</t>
  </si>
  <si>
    <t>Inclusión en el calendario de difusión institucional (Coyuntura e Interés Nacional)</t>
  </si>
  <si>
    <t xml:space="preserve">Preferencias de los usuarios en los formatos de presentación de información. </t>
  </si>
  <si>
    <t>¿Se liberó información preliminar para cumplir el calendario de difusión?</t>
  </si>
  <si>
    <t>Cuando se utiliza información de fuentes externas se cuenta con una estrategia desarrollada y acordada con los proveedores para recibir la información en fechas determinadas y liberarla en tiempos y formatos específicos.</t>
  </si>
  <si>
    <t>El lapso transcurrido entre el periodo de referencia de la información y su publicación cumple con estándares o mejores prácticas.</t>
  </si>
  <si>
    <t>COHERENCIA Y COMPARABILIDAD</t>
  </si>
  <si>
    <t>Cambios en la conceptos, definiciones y clasificaciones</t>
  </si>
  <si>
    <t>Impacto de cambios metodológicos</t>
  </si>
  <si>
    <t xml:space="preserve">Concordancia con conceptos internacionales </t>
  </si>
  <si>
    <t>Concordancia con conceptos nacionales</t>
  </si>
  <si>
    <t>Consistencia y comparabilidad en el tiempo</t>
  </si>
  <si>
    <t xml:space="preserve">Consistencia y comparabilidad con otras fuentes </t>
  </si>
  <si>
    <t>Métodos para asegurar la conciliación</t>
  </si>
  <si>
    <t>Coherencia interna</t>
  </si>
  <si>
    <t>Cumplimiento de normas nacionales e internacionales</t>
  </si>
  <si>
    <t>Se aplican las normas internacionales y nacionales relativas a conceptos, definiciones y clasificaciones</t>
  </si>
  <si>
    <t>Se utiliza un repositorio común de conceptos, definiciones y clasificaciones para asegurar que sean iguales entre distintos proyectos</t>
  </si>
  <si>
    <t>METADATOS ESTANDARIZADOS</t>
  </si>
  <si>
    <t>Existe un documento de metadatos disponible al público</t>
  </si>
  <si>
    <t xml:space="preserve">PRECISIÓN Y CONFIABILIDAD </t>
  </si>
  <si>
    <t>Informes metodológicos</t>
  </si>
  <si>
    <t>Errores de muestreo</t>
  </si>
  <si>
    <t>Errores de no muestreo</t>
  </si>
  <si>
    <t xml:space="preserve">Tasas de no respuesta </t>
  </si>
  <si>
    <t>Tasas de no respuesta por pregunta</t>
  </si>
  <si>
    <t>Datos ajustados o corregidos (de acuerdo a los Lineamientos de cambios a la información divulgada en las publicaciones estadísticas y geográficas del INEGI)</t>
  </si>
  <si>
    <t>Evaluación y validación de productos  desarrollados</t>
  </si>
  <si>
    <t>Validación de resultados intermedios</t>
  </si>
  <si>
    <t>Validación de los datos de origen</t>
  </si>
  <si>
    <t>RELACIÓN CON LOS USUARIOS</t>
  </si>
  <si>
    <t>MANTENIMIENTO DE ESTÁNDARES</t>
  </si>
  <si>
    <t>METODOLOGÍA CIENTÍFICAMENTE SUSTENTADA</t>
  </si>
  <si>
    <t>IMPLEMENTACIÓN ADECUADA</t>
  </si>
  <si>
    <t>COSTO EFECTIVIDAD</t>
  </si>
  <si>
    <t>Consulta a la comunidad científica o académica</t>
  </si>
  <si>
    <t>Consulta con grupos de usuarios cuando se desarrolla nueva información</t>
  </si>
  <si>
    <t>Consulta con grupos de usuarios para revisar la información existente</t>
  </si>
  <si>
    <t>Retroalimentación del diseño del proyecto a partir de las necesidades de los usuarios</t>
  </si>
  <si>
    <t>Monitoreo de la pertinencia y la utilidad práctica de la información existente de acuerdo con las necesidades de los usuarios</t>
  </si>
  <si>
    <t>Recepción de propuestas para retroalimentar proyectos futuros</t>
  </si>
  <si>
    <t>Apoyo a los  usuarios en el uso e interpretación de información</t>
  </si>
  <si>
    <t>Se mantuvo informados a los interesados sobre las medidas adoptadas para abordar sus necesidades y preocupaciones</t>
  </si>
  <si>
    <t xml:space="preserve">Acciones sistemáticas </t>
  </si>
  <si>
    <t>Se evita la publicación de información confidencial</t>
  </si>
  <si>
    <t>Se asegura que a partir de los datos y microdatos publicados no sea posible identificar a los informantes</t>
  </si>
  <si>
    <t>Se establecien protocolos de control de los usuarios que tienen acceso a información individualizada</t>
  </si>
  <si>
    <t>Se informa a los usuarios que se han aplicado procedimientos para eliminar el riesgo de identificación y que esto podría conducir a una pérdida de información</t>
  </si>
  <si>
    <t>Consulta de otras fuentes de datos (registros administrativos, otras encuestas)</t>
  </si>
  <si>
    <t>Diseño de los instrumentos de recolección de información</t>
  </si>
  <si>
    <t>Definición de la cobertura adecuada de la población objetivo</t>
  </si>
  <si>
    <t>Capacitación y actualización en conocimientos metodológicos</t>
  </si>
  <si>
    <t>Objetivos generales y en su caso los específicos</t>
  </si>
  <si>
    <t>Estrategias y modalidades metodológicas</t>
  </si>
  <si>
    <t>Tecnologías de la información y comunicación</t>
  </si>
  <si>
    <t>Programación de actividades</t>
  </si>
  <si>
    <t>Estructura orgánica para la realización de las actividades</t>
  </si>
  <si>
    <t>Presupuesto asignado</t>
  </si>
  <si>
    <t>Medidas de previsión de riesgos en cada una de las fases del proyecto</t>
  </si>
  <si>
    <t>Medidas de control y resguardo de la  información captada y la documentación técnica aplicada.</t>
  </si>
  <si>
    <t>El marco  conceptual donde se identifiquen las categorías, variables  y clasificaciones a que se referirán los datos objeto de captación, así como la estructura de relación entre las mismas</t>
  </si>
  <si>
    <t>Los estándares nacionales e internacionales que aseguran  los requisitos de comparabilidad de los datos sobre conceptos comunes</t>
  </si>
  <si>
    <t>Los instrumentos para la captación de los datos, cuestionarios, formatos y manuales de apoyo, mismos que deberán someterse a las pruebas de factibilidad en el contexto donde se han de aplicar</t>
  </si>
  <si>
    <t>Los criterios de validación mediante los cuales se efectuará el análisis de los datos captados para asegurar la congruencia</t>
  </si>
  <si>
    <t>El plan para la presentación de resultados del proyecto, en el cual habrán de preverse los productos, sus respectivos contenidos, así como las formas y medios de presentación de la información, considerándose lo correspondiente a los metadatos.</t>
  </si>
  <si>
    <t>Utilización de un marco muestral completo, actualizado y preparado para la selección aleatoria de  la muestra</t>
  </si>
  <si>
    <t xml:space="preserve">Obtención del mejor balance entre el presupuesto de la encuesta y los niveles de precisión y confiabilidad de los estimadores de las principales variables de interés  </t>
  </si>
  <si>
    <t xml:space="preserve"> Especificación de los niveles de confianza, el error de estimación y la tasa esperada de no respuesta utilizados para el cálculo del tamaño de muestra.</t>
  </si>
  <si>
    <t xml:space="preserve"> Cobertura de las variables de interés, conforme a los criterios utilizados para la selección</t>
  </si>
  <si>
    <t xml:space="preserve"> Justificación técnica del uso de la modalidad de muestreo </t>
  </si>
  <si>
    <t xml:space="preserve">Porcentaje de estimaciones e imputaciones </t>
  </si>
  <si>
    <t>No respuesta</t>
  </si>
  <si>
    <t>Error de muestreo</t>
  </si>
  <si>
    <t>Cobertura</t>
  </si>
  <si>
    <t>Modificaciones metodológicas</t>
  </si>
  <si>
    <t xml:space="preserve">Se sigue un proceso formal (norma, ISO, otro) </t>
  </si>
  <si>
    <t>Planeación del proyecto</t>
  </si>
  <si>
    <t>Captación de la información</t>
  </si>
  <si>
    <t>Manejo de información faltante</t>
  </si>
  <si>
    <t>Tratamiento de inconsistencias</t>
  </si>
  <si>
    <t>Detección de errores de edición</t>
  </si>
  <si>
    <t>Capacitación del personal en los distintos niveles de la estructura orgánica</t>
  </si>
  <si>
    <t>Supervisión del proceso de captación de datos</t>
  </si>
  <si>
    <t>Validación de los datos</t>
  </si>
  <si>
    <t>Seguimiento y control en la utilización los recursos financieros, humanos, materiales y tecnológicos</t>
  </si>
  <si>
    <t>Atención  de contingencias e imprevistos que afecten el proceso de captación</t>
  </si>
  <si>
    <t>Actividades de captura de la información</t>
  </si>
  <si>
    <t>Actividades de codificación y validación de la información</t>
  </si>
  <si>
    <t>Actividades de integración y generación de resultados</t>
  </si>
  <si>
    <t>Actividades de resguardo y almacenamiento de la información</t>
  </si>
  <si>
    <t>CARGA NO EXCESIVA PARA LOS INFORMANTES</t>
  </si>
  <si>
    <t>Documentación sobre las necesidades de los usuarios</t>
  </si>
  <si>
    <t>Referencia temporal requerida</t>
  </si>
  <si>
    <t>Escala de representación geográfica requerida</t>
  </si>
  <si>
    <t>Metainformación disponible para los usuarios</t>
  </si>
  <si>
    <t>Se capacitó  al personal encargado de elaborar notas informativas y textos explicativos para mejorar sus habilidades de comunicación escrita.</t>
  </si>
  <si>
    <t>Revisar la pertinencia o justificar los proyectos</t>
  </si>
  <si>
    <t>Revisar distintas metodologías y sus costos</t>
  </si>
  <si>
    <t>Revisar fuentes de información alterna antes de decidir llevar a cabo el proyecto</t>
  </si>
  <si>
    <t>Compartir  infraestructura de la información estadística y geográfica.</t>
  </si>
  <si>
    <t>Utilizar medios electrónicos avanzados para que los informantes entreguen la información.</t>
  </si>
  <si>
    <t xml:space="preserve">Automatizar la captura de la información </t>
  </si>
  <si>
    <t>Combinar operaciones de procesamiento de datos con los de otras salidas</t>
  </si>
  <si>
    <t>Reutilizar herramientas y métodos existentes</t>
  </si>
  <si>
    <t>Costo-efectividad o Costo-eficiencia</t>
  </si>
  <si>
    <t>Optimización de recursos</t>
  </si>
  <si>
    <t>Documentar los costos de cada etapa de la producción</t>
  </si>
  <si>
    <t>Evitar la duplicidad de requerimientos a los informantes</t>
  </si>
  <si>
    <t>Procurar que los informantes del incurran en los menores costos posibles en la entrega de información</t>
  </si>
  <si>
    <t>Compartir entre las Unidades Administrativas la infraestructura de la información estadística y geográfica</t>
  </si>
  <si>
    <t>Conectar las distintas fuentes de datos</t>
  </si>
  <si>
    <t>Asegurar que el alcance y el detalle de las exigencias en materia de estadística se limitan a lo estrictamente necesario</t>
  </si>
  <si>
    <t xml:space="preserve"> Acordar con los responsables de los registros administrativos el compromiso común para el uso de dichos datos con fines estadísticos</t>
  </si>
  <si>
    <t>Colaborar en el diseño de los registros administrativos para adecuarlos a los fines estadísticos</t>
  </si>
  <si>
    <t>Colaborar con los responsables de los registros administrativos para garantizar la calidad de los datos</t>
  </si>
  <si>
    <t xml:space="preserve">Documentación de procesos </t>
  </si>
  <si>
    <t>Se dan a conocer los derechos y responsabilidades de los informantes</t>
  </si>
  <si>
    <t>Diseño del instrumento de captación</t>
  </si>
  <si>
    <t>Aplicación del instrumento de captación</t>
  </si>
  <si>
    <t>Indicadores</t>
  </si>
  <si>
    <r>
      <t xml:space="preserve">Tipos de evaluación </t>
    </r>
    <r>
      <rPr>
        <b/>
        <sz val="9"/>
        <color indexed="9"/>
        <rFont val="Calibri"/>
        <family val="2"/>
      </rPr>
      <t>(Norma de Calidad)</t>
    </r>
  </si>
  <si>
    <r>
      <t>Tipos de evaluación</t>
    </r>
    <r>
      <rPr>
        <b/>
        <sz val="9"/>
        <color indexed="9"/>
        <rFont val="Calibri"/>
        <family val="2"/>
      </rPr>
      <t xml:space="preserve"> (Norma de Calidad)</t>
    </r>
  </si>
  <si>
    <t>Pertinencia_necesidades</t>
  </si>
  <si>
    <t>Accesibilidad_usuarios</t>
  </si>
  <si>
    <t>Accesibilidad_acciones</t>
  </si>
  <si>
    <t>Precisión_evaluación</t>
  </si>
  <si>
    <t>Metodología_doc_diseño</t>
  </si>
  <si>
    <t>Tipos de evaluación</t>
  </si>
  <si>
    <r>
      <t xml:space="preserve">Indicadores </t>
    </r>
    <r>
      <rPr>
        <b/>
        <sz val="9"/>
        <color indexed="9"/>
        <rFont val="Calibri"/>
        <family val="2"/>
      </rPr>
      <t>(Norma de Calidad)</t>
    </r>
  </si>
  <si>
    <t>Aspectos de evaluación
(Identifique los aspectos de evaluación que se analizaron en este proyecto)</t>
  </si>
  <si>
    <t>Documentación sobre las necesidades de los usuarios 
(Identifique el tipo de necesidades de los usuarios que se identificaron para la realización de este proyecto)</t>
  </si>
  <si>
    <t>Indique los tipos de evaluación realizados de acuerdo a la Norma de Calidad donde se analice la pertinencia del proyecto</t>
  </si>
  <si>
    <t>Indique los tipos de evaluación realizados de acuerdo a la Norma de Calidad donde se analice la precisión y confiabilidad de la información</t>
  </si>
  <si>
    <t xml:space="preserve">Indique los tipos de evaluación realizados de acuerdo a la Norma de Calidad donde se analice la homogeneidad, uso u otro aspecto de los metadatos </t>
  </si>
  <si>
    <t>Indique los tipos de evaluación realizados de acuerdo a la Norma de Calidad donde se analice la coherencia y comparabilidad de la información</t>
  </si>
  <si>
    <t>Indique los tipos de evaluación realizados de acuerdo a la Norma de Calidad donde se analice la oportunidad y puntualidad del proyecto</t>
  </si>
  <si>
    <t xml:space="preserve">Indique los tipos de evaluación realizados de acuerdo a la Norma de Calidad donde se analice la accesibilidad de la información </t>
  </si>
  <si>
    <t>Existe una estrategia desarrollada y acordada con los proveedores para tener acceso a bases de datos</t>
  </si>
  <si>
    <t>Existe una estrategia desarrollada y acordada con los proveedores para asegurar que los datos administrativos aportados sean adecuados para fines estadísticos</t>
  </si>
  <si>
    <t>Existe una estrategia desarrollada y acordada con los proveedores para fortalecer el valor estadístico y el uso de la fuente administrativa</t>
  </si>
  <si>
    <t>Existe una estrategia desarrollada y acordada con los proveedores para promover la mejora de los registros administrativos</t>
  </si>
  <si>
    <t>Acciones sistemáticas
(Identifique si para este proyecto se realizaron las siguientes acciones)</t>
  </si>
  <si>
    <t>Se siguió una norma para la documentación de metadatos</t>
  </si>
  <si>
    <t>Acciones sistemáticas 
(Identifique si para este proyecto se realizó la siguiente acción)</t>
  </si>
  <si>
    <t>Acciones sistemáticas cuando se utiliza información de fuentes externas 
(Cuando se utiliza información de fuentes externas identifique si para este proyecto existen las siguientes estrategias)</t>
  </si>
  <si>
    <t>Acciones sistemáticas (Identifique si para este proyecto se realizó la siguiente acción)</t>
  </si>
  <si>
    <t>Acciones sistemáticas 
(Identifique si para este proyecto se realizaron las siguientes acciones)</t>
  </si>
  <si>
    <t>La definición del calendario de difusión (coyuntura e interés nacional) se realizó con base en requerimientos internacionales o por la necesidad de los usuarios (para la oportuna toma de decisiones).</t>
  </si>
  <si>
    <t>Acciones sistemáticas y documentación
(Identifique si para este proyecto se realizaron las siguientes acciones)</t>
  </si>
  <si>
    <t>Especifique el nombre de los indicadores que se utilizaron para medir la coherencia y comparabilidad de la información</t>
  </si>
  <si>
    <t>Especifique el nombre de los indicadores que se utilizaron para medir la oportunidad y puntualidad de la información</t>
  </si>
  <si>
    <t>Especifique el nombre de los indicadores que se  utilizaron para medir la accesibilidad de la información</t>
  </si>
  <si>
    <t>Especifique el nombre de los indicadores que se utilizaron para medir la pertinencia de la información</t>
  </si>
  <si>
    <t>Especifique el nombre de los indicadores que se utilizaron para medir la calidad de los metadatos</t>
  </si>
  <si>
    <t>Especifique el nombre de los indicadores que se utilizaron para medir la precisión y confiabilidad de la información</t>
  </si>
  <si>
    <t xml:space="preserve">Especifique el nombre de los indicadores que se utilizaron para medir la relación con los usuarios </t>
  </si>
  <si>
    <t>Especifique el nombre de los indicadores que se utilizaron para medir el mantenimiento de estándares</t>
  </si>
  <si>
    <t>Especifique el nombre de los indicadores que se utilizaron para medir el costo-oportunidad</t>
  </si>
  <si>
    <t>Especifique el nombre de los indicadores  que utilizaron para medir la carga para los informantes</t>
  </si>
  <si>
    <t>Especifique el nombre de los indicadores  que se utilizaron para supervisar la generación de información</t>
  </si>
  <si>
    <t>Indique los tipos de evaluación realizados de acuerdo a la Norma de Calidad donde se analice la relación con los usuarios</t>
  </si>
  <si>
    <t>Indique los tipos de evaluación realizados de acuerdo a la Norma de Calidad donde se analicen los estándares de calidad</t>
  </si>
  <si>
    <t>Indique los tipos de evaluación realizados de acuerdo a la Norma de Calidad donde se analice la metodología del proyecto</t>
  </si>
  <si>
    <t>Indique los tipos de evaluación realizados de acuerdo a la Norma de Calidad donde se analice la implementación del proyecto</t>
  </si>
  <si>
    <t xml:space="preserve">Indique los tipos de evaluación realizados de acuerdo a la Norma de Calidad donde se analice el costo efectividad </t>
  </si>
  <si>
    <t>Indique los tipos de evaluación realizados de acuerdo a la Norma de Calidad donde se analice la carga para los informantes</t>
  </si>
  <si>
    <t xml:space="preserve">Acciones sistemáticas
(Indique si para este proyecto se realizaron las siguientes acciones para aumentar la eficiencia o reducir costos) </t>
  </si>
  <si>
    <t>DISEÑO DE LAS ACTIVIDADES DE GENERACIÓN DE INFORMACIÓN 
(Identifique si para este proyecto se documentaron los siguientes aspectos incluidos en la Norma para el Aseguramiento de la Calidad de la información estadística y geográfica del INEGI)</t>
  </si>
  <si>
    <t>DISEÑO DE LA MUESTRA EN EL CASO DE MUESTREO NO PROBABILÍSTICO
(Identifique si para este proyecto se documentaron los siguientes aspectos incluidos en la Norma para el Aseguramiento de la Calidad de la información estadística y geográfica del INEGI)</t>
  </si>
  <si>
    <t>DISEÑO CONCEPTUAL DE LAS ACTIVIDADES ESTADÍSTICAS Y GEOGRÁFICAS
(Identifique si para este proyecto se documentaron los siguientes aspectos incluidos en la Norma para el Aseguramiento de la Calidad de la información estadística y geográfica del INEGI)</t>
  </si>
  <si>
    <t>DISEÑO DE LA MUESTRA EN EL CASO DE MUESTREO PROBABILÍSTICO
(Identifique si para este proyecto se documentaron los siguientes aspectos incluidos en la Norma para el Aseguramiento de la Calidad de la información estadística y geográfica del INEGI)</t>
  </si>
  <si>
    <t>CAPTACIÓN DE LA INFORMACIÓN EN LAS  ACTIVIDADES ESTADÍSTICAS Y GEOGRÁFICAS
(Identifique si para este proyecto se documentaron los siguientes aspectos incluidos en la Norma para el Aseguramiento de la Calidad de la información estadística y geográfica del INEGI)</t>
  </si>
  <si>
    <t>TRATAMIENTO DE LA INFORMACIÓN DE LAS ACTIVIDADES ESTADÍSTICAS Y GEOGRÁFICAS
(Identifique si para este proyecto se documentaron los siguientes aspectos incluidos en la Norma para el Aseguramiento de la Calidad de la información estadística y geográfica del INEGI)</t>
  </si>
  <si>
    <t>Aspectos de monitoreo
(Indique si para este proyecto se analizaron los siguientes aspectos)</t>
  </si>
  <si>
    <r>
      <t xml:space="preserve">Diferencia entre la información </t>
    </r>
    <r>
      <rPr>
        <sz val="10"/>
        <color indexed="8"/>
        <rFont val="Calibri"/>
        <family val="2"/>
      </rPr>
      <t>requerida y producida</t>
    </r>
  </si>
  <si>
    <t>Identificación de las necesidades de los usuarios</t>
  </si>
  <si>
    <t xml:space="preserve">Está disponible </t>
  </si>
  <si>
    <t>Metainformación disponible para los usuarios 
(Identifique el tipo de información que está disponible al público para permitir mejor comprensión de los datos por parte de los usuarios)</t>
  </si>
  <si>
    <t xml:space="preserve">Existe pero no está disponible </t>
  </si>
  <si>
    <t>No existe</t>
  </si>
  <si>
    <t>Sí</t>
  </si>
  <si>
    <t>Parcialmente</t>
  </si>
  <si>
    <t>No</t>
  </si>
  <si>
    <t>Se realiza con un sistema</t>
  </si>
  <si>
    <t>Se realiza sin un sistema</t>
  </si>
  <si>
    <t>No se realiza</t>
  </si>
  <si>
    <t>Agregar:</t>
  </si>
  <si>
    <t>Ninguna</t>
  </si>
  <si>
    <t>La normatividad vigente no lo contempla</t>
  </si>
  <si>
    <t>Se documenta así</t>
  </si>
  <si>
    <t>Se documenta diferente</t>
  </si>
  <si>
    <t>No se documenta</t>
  </si>
  <si>
    <t>Es responsabilidad de otra área</t>
  </si>
  <si>
    <t>No es relevante por cuestiones técnicas</t>
  </si>
  <si>
    <t>Si no aplica por otra razón especifique:</t>
  </si>
  <si>
    <t>PROYECTO</t>
  </si>
  <si>
    <r>
      <t xml:space="preserve">Tipos de evaluación 
</t>
    </r>
    <r>
      <rPr>
        <b/>
        <sz val="9"/>
        <color indexed="9"/>
        <rFont val="Calibri"/>
        <family val="2"/>
      </rPr>
      <t>(Norma de Calidad)</t>
    </r>
  </si>
  <si>
    <r>
      <t xml:space="preserve">Indicadores 
</t>
    </r>
    <r>
      <rPr>
        <b/>
        <sz val="9"/>
        <color indexed="9"/>
        <rFont val="Calibri"/>
        <family val="2"/>
      </rPr>
      <t>(Norma de Calidad)</t>
    </r>
  </si>
  <si>
    <t>Aspectos de evaluación
(Identifique los aspectos de evaluación que se analizaron en este proyecto y si se encuentran contenidos en un documento de evaluación)</t>
  </si>
  <si>
    <t>Evaluación</t>
  </si>
  <si>
    <t>Necesidades de los usuarios</t>
  </si>
  <si>
    <t xml:space="preserve">Otras acciones relevantes </t>
  </si>
  <si>
    <t>Se realizó y se documentó</t>
  </si>
  <si>
    <t>Se realizó y no se documentó</t>
  </si>
  <si>
    <r>
      <t xml:space="preserve">Documentación del diseño de las actividades de generación de información </t>
    </r>
    <r>
      <rPr>
        <b/>
        <sz val="9"/>
        <color indexed="9"/>
        <rFont val="Calibri"/>
        <family val="2"/>
      </rPr>
      <t>(Norma de Calidad)</t>
    </r>
  </si>
  <si>
    <r>
      <t xml:space="preserve">Documentación del diseño conceptual </t>
    </r>
    <r>
      <rPr>
        <b/>
        <sz val="9"/>
        <color indexed="9"/>
        <rFont val="Calibri"/>
        <family val="2"/>
      </rPr>
      <t>(Norma de calidad)</t>
    </r>
  </si>
  <si>
    <t>Autoevaluación</t>
  </si>
  <si>
    <t>Evaluación entre pares</t>
  </si>
  <si>
    <t>Auditoría</t>
  </si>
  <si>
    <t>Certificación</t>
  </si>
  <si>
    <r>
      <t xml:space="preserve">Documentación del diseño de la muestra en caso de muestreo probabilístico </t>
    </r>
    <r>
      <rPr>
        <b/>
        <sz val="9"/>
        <color indexed="9"/>
        <rFont val="Calibri"/>
        <family val="2"/>
      </rPr>
      <t>(Norma de Calidadd)</t>
    </r>
  </si>
  <si>
    <t>Metadatos disponibles para los usuarios 
(Identifique el tipo de información que está disponible al público para permitir mejor comprensión de los datos por parte de los usuarios)</t>
  </si>
  <si>
    <t>Metadatps disponibles para los usuarios
(Identifique si la información incluida en este proyecto se incluyó en el calendario de difusión institucional y el  tipo de información que se difundió)</t>
  </si>
  <si>
    <t>Metadatos disponibles para los usuarios
(Identifique el tipo de información que está disponible al público para permitir mejor comprensión de los datos por parte de los usuarios)</t>
  </si>
  <si>
    <t xml:space="preserve">Metadatos disponibles para los usuarios
(Indique si para este proyecto existe un documento de metadatos disponible al públicoo) </t>
  </si>
  <si>
    <t>Metadatos disponibles para los usuarios
 (Identifique el tipo de información que se genera para permitir mejor comprensión de los datos por parte de los usuarios)</t>
  </si>
  <si>
    <t>Especifique cuando no aplica por otra razón</t>
  </si>
  <si>
    <t>Instrucciones</t>
  </si>
  <si>
    <t>Veracidad (precisión y confiabilidad)</t>
  </si>
  <si>
    <t>Las disposiciones normativas y la organización institucional promueven la identificación sistemática y periodica de fortalezas y áreas de oportunidad para mejorar continuamente los procesos y los productos estadísticos y geográficos.</t>
  </si>
  <si>
    <t xml:space="preserve">Actividad de recabar y ordenar información obtenida de distintas fuentes de datos, bajo criterios que faciliten su localización. </t>
  </si>
  <si>
    <t>Ajuste de datos</t>
  </si>
  <si>
    <t>Productos</t>
  </si>
  <si>
    <t xml:space="preserve">Procesos </t>
  </si>
  <si>
    <t>GLOSARIO</t>
  </si>
  <si>
    <t>Documentación de evaluaciones</t>
  </si>
  <si>
    <t>Se emplean técnicas reconocidas internacionalmente para los ajustes de datos</t>
  </si>
  <si>
    <t>Se emplean técnicas reconocidas internacionalmente para la compilación de información</t>
  </si>
  <si>
    <t>Se emplean técnicas reconocidas internacionalmente para el análisis</t>
  </si>
  <si>
    <t xml:space="preserve"> Grado de cumplimiento de las reglas topológicas para el almacenamiento gráfico de los datos espaciales.</t>
  </si>
  <si>
    <t>Es la consistencia conceptual entre resultados de una misma fuente o provenientes de distintas fuentes.</t>
  </si>
  <si>
    <r>
      <t>Es</t>
    </r>
    <r>
      <rPr>
        <b/>
        <sz val="10"/>
        <color theme="1"/>
        <rFont val="Calibri"/>
        <family val="2"/>
        <scheme val="minor"/>
      </rPr>
      <t xml:space="preserve"> </t>
    </r>
    <r>
      <rPr>
        <sz val="10"/>
        <color theme="1"/>
        <rFont val="Calibri"/>
        <family val="2"/>
        <scheme val="minor"/>
      </rPr>
      <t>el tiempo transcurrido entre que la Información está disponible para los usuarios y el hecho o fenómeno que describe.</t>
    </r>
  </si>
  <si>
    <t>Condición observada en dos o más datos sobre un concepto, en cuanto a que registran diferencias dentro de rangos predeterminados de aceptación.</t>
  </si>
  <si>
    <t>Conciliación</t>
  </si>
  <si>
    <t>Consistencia</t>
  </si>
  <si>
    <t>Concordancia</t>
  </si>
  <si>
    <t>Consistencia topológica (geografía)</t>
  </si>
  <si>
    <t>Consistencia de dominio (geografía)</t>
  </si>
  <si>
    <t>Consistencia conceptual (geografía)</t>
  </si>
  <si>
    <t>Consistencia de formato (geografía)</t>
  </si>
  <si>
    <t>No se realizó</t>
  </si>
  <si>
    <t xml:space="preserve">Relación numérica entre las dimensiones de un rasgo en un mapa y sus dimensiones reales en el terreno. </t>
  </si>
  <si>
    <t xml:space="preserve">Escala de representación geográfica </t>
  </si>
  <si>
    <t>Incorporación de conceptos, definiciones y clasificaciones utilizados internacionalmente</t>
  </si>
  <si>
    <t>La documentación de metadatos se realizó con base en buenas prácticas internacionales</t>
  </si>
  <si>
    <t>Cuestionario Global para el auto-diagnóstico del aseguramiento de la calidad en las actividades de generación de información del INEGI</t>
  </si>
  <si>
    <t>Estructura del cuestionario</t>
  </si>
  <si>
    <r>
      <rPr>
        <b/>
        <sz val="11"/>
        <color theme="1"/>
        <rFont val="Calibri"/>
        <family val="2"/>
        <scheme val="minor"/>
      </rPr>
      <t>1. Secciones.</t>
    </r>
    <r>
      <rPr>
        <sz val="11"/>
        <color theme="1"/>
        <rFont val="Calibri"/>
        <family val="2"/>
        <scheme val="minor"/>
      </rPr>
      <t xml:space="preserve"> Cada una de las secciones del cuestionario corresponde a una hoja del libro Excel, para acceder a cada una de ellas dar clic sobre la pestaña correspondiente</t>
    </r>
  </si>
  <si>
    <r>
      <rPr>
        <b/>
        <sz val="11"/>
        <color theme="1"/>
        <rFont val="Calibri"/>
        <family val="2"/>
        <scheme val="minor"/>
      </rPr>
      <t>2. Proyectos.</t>
    </r>
    <r>
      <rPr>
        <sz val="11"/>
        <color theme="1"/>
        <rFont val="Calibri"/>
        <family val="2"/>
        <scheme val="minor"/>
      </rPr>
      <t xml:space="preserve"> Se identificaron los principales proyectos para los cuales se deberá contestar el cuestionario, cada proyecto corresponde a una fila de la hoja de cálculo</t>
    </r>
  </si>
  <si>
    <r>
      <rPr>
        <b/>
        <sz val="11"/>
        <color theme="1"/>
        <rFont val="Calibri"/>
        <family val="2"/>
        <scheme val="minor"/>
      </rPr>
      <t>3. Principios.</t>
    </r>
    <r>
      <rPr>
        <sz val="11"/>
        <color theme="1"/>
        <rFont val="Calibri"/>
        <family val="2"/>
        <scheme val="minor"/>
      </rPr>
      <t xml:space="preserve"> Cada sección del cuestionario está agrupado en principios. En la parte superior de la hoja se pueden visualizar los principios.</t>
    </r>
  </si>
  <si>
    <t>Cada principio está dividido a su vez en atributos, sobre los cuales se deberán responder una serie de preguntas.</t>
  </si>
  <si>
    <t>Para visualizar las preguntas de cada uno de atributos del principio,  dar clic en el símbolo agrupador        ubicado arriba del texto identificador del atributo.</t>
  </si>
  <si>
    <r>
      <t>4.</t>
    </r>
    <r>
      <rPr>
        <b/>
        <sz val="11"/>
        <color theme="1"/>
        <rFont val="Calibri"/>
        <family val="2"/>
        <scheme val="minor"/>
      </rPr>
      <t xml:space="preserve"> Semáforos</t>
    </r>
    <r>
      <rPr>
        <sz val="11"/>
        <color theme="1"/>
        <rFont val="Calibri"/>
        <family val="2"/>
        <scheme val="minor"/>
      </rPr>
      <t>. Para cada atributo se colocó un semáforo, cuando está en rojo, indica que aún no se inicia la captura, en amarillo que ya se inició pero no ha concluido y el verde para cuando se han respondido todas las preguntas.</t>
    </r>
  </si>
  <si>
    <r>
      <t xml:space="preserve">5. Preguntas. </t>
    </r>
    <r>
      <rPr>
        <sz val="11"/>
        <color theme="1"/>
        <rFont val="Calibri"/>
        <family val="2"/>
        <scheme val="minor"/>
      </rPr>
      <t>Dar clic en el símbolo agrupador        para visualizar las preguntas del atributo que se desea responder. Para cerrar ese apartado, de clic en el símbolo       .</t>
    </r>
  </si>
  <si>
    <t>Las preguntas se encuentran al inicio de cada columna, las cuales deben responderse para cada uno de los proyectos. La mayoría de las preguntas se responden a través de un catálogo. Para abrir el catálogo de respuestas dar clic en la celda correspondiente al proyecto y a la pregunta que va a responder, aparecerá una flecha a la derecha de la celda, sobre la que deberá dar clic para ver las opciones de respuesta. Seleccione la opción deseada dando clic sobre ella.</t>
  </si>
  <si>
    <t>Si su respuesta es: "Si no aplica por otra razón especifique:", deberá proporcionar la especificación en la celda de abajo de la respuesta correspondiente.</t>
  </si>
  <si>
    <r>
      <t xml:space="preserve">Preguntas de texto libre. </t>
    </r>
    <r>
      <rPr>
        <sz val="11"/>
        <color theme="1"/>
        <rFont val="Calibri"/>
        <family val="2"/>
        <scheme val="minor"/>
      </rPr>
      <t>En algunos principios se consideró el atributo referente a Indicadores, en la cual no hay catálogo de opciones de respuesta, aquí deberá listar los indicadores que se  utilizaron para la medición, en caso de que no se tengan indicadores por favor escriba "No hay indicadores" a fin de que se pueda considerar contestada la pregunta para el color del semáforo.</t>
    </r>
  </si>
  <si>
    <r>
      <t xml:space="preserve">Tip.  </t>
    </r>
    <r>
      <rPr>
        <sz val="11"/>
        <color theme="1"/>
        <rFont val="Calibri"/>
        <family val="2"/>
        <scheme val="minor"/>
      </rPr>
      <t>Si le resulta más cómodo tener abiertas todas las preguntas de la sección, puede dar clic en el número 2 que aparece en la esquina superior izquierda de la hoja. Para cerrarlas todas, dar clic en el número 1.</t>
    </r>
  </si>
  <si>
    <t xml:space="preserve">Carga no excesiva a los informantes </t>
  </si>
  <si>
    <t xml:space="preserve">Comparabilidad </t>
  </si>
  <si>
    <t xml:space="preserve">Coherencia </t>
  </si>
  <si>
    <t xml:space="preserve">Compilación </t>
  </si>
  <si>
    <t xml:space="preserve">Compromiso con la calidad </t>
  </si>
  <si>
    <t>Consistencia conceptual</t>
  </si>
  <si>
    <t>Consistencia de dominio</t>
  </si>
  <si>
    <t>Consistencia de formato</t>
  </si>
  <si>
    <t>Consistencia topológica</t>
  </si>
  <si>
    <t xml:space="preserve">Costo-efectividad </t>
  </si>
  <si>
    <t>Datos de origen</t>
  </si>
  <si>
    <t xml:space="preserve">Implementación adecuada </t>
  </si>
  <si>
    <t>Mantenimiento de estándares</t>
  </si>
  <si>
    <t>Metadatos estandarizados</t>
  </si>
  <si>
    <t>Metadatos</t>
  </si>
  <si>
    <t xml:space="preserve">Metodología científicamente sustentada </t>
  </si>
  <si>
    <t xml:space="preserve">Objetividad </t>
  </si>
  <si>
    <t xml:space="preserve">Oportunidad </t>
  </si>
  <si>
    <t xml:space="preserve">Pertinencia </t>
  </si>
  <si>
    <t xml:space="preserve">Puntualidad </t>
  </si>
  <si>
    <t xml:space="preserve">Relación con los usuarios </t>
  </si>
  <si>
    <t xml:space="preserve">Resultados intermedios </t>
  </si>
  <si>
    <t>Accesibilidad</t>
  </si>
  <si>
    <r>
      <rPr>
        <b/>
        <sz val="11"/>
        <color theme="1"/>
        <rFont val="Calibri"/>
        <family val="2"/>
        <scheme val="minor"/>
      </rPr>
      <t xml:space="preserve">6. Conclusión y guardado del cuestionario. </t>
    </r>
    <r>
      <rPr>
        <sz val="11"/>
        <color theme="1"/>
        <rFont val="Calibri"/>
        <family val="2"/>
        <scheme val="minor"/>
      </rPr>
      <t>Cuando todos los semáforos del proyecto estén en verde será indicativo de que se ha concluido el llenado del cuestionaro, entonces deberá guardarlo añadiendo al nombre del archivo un texto distintivo, de acuerdo con lo que se haya llenado y devolver por correo electrónico al solicitante.</t>
    </r>
  </si>
  <si>
    <t>Documentación disponible para los usuarios</t>
  </si>
  <si>
    <t xml:space="preserve">Principio de calidad.  Es el conjunto de condiciones bajo las cuales los usuarios pueden obtener información estadística y geográfica. </t>
  </si>
  <si>
    <t>Se refiere a acciones en favor de la calidad de los productos estadísticos y geográficos que se realizan periódicamente  y de la misma forma.</t>
  </si>
  <si>
    <t>Modificación de datos para que cumplan  con requisitos establecidos de aceptación, mediante técnicas probadas y repetibles para su adecuación, sin alterar otros datos válidos y dentro de los rangos de aceptación</t>
  </si>
  <si>
    <t>Principio de calidad. La generación e integración de información estadística y geográfica obedece a las necesidades de la sociedad y del Estado, cuidando que las solicitudes de información no sean excesivas para los informantes en términos tanto de no duplicar solicitudes, como de producir la información de manera eficiente.</t>
  </si>
  <si>
    <t>El grado en que son equivalentes las definiciones y clasificaciones de conceptos comunes, de datos referentes a distintas fuentes, momentos o unidades geográficas.</t>
  </si>
  <si>
    <t>Coherencia y comparabilidad</t>
  </si>
  <si>
    <t>Principio de calidad.  Es el grado en que la información estadística y geográfica cuenta con coherencia y comparabilidad.</t>
  </si>
  <si>
    <t>Condición de un conjunto de datos sobre conceptos relacionados, en cuanto a que muestran compatibilidad numérica.</t>
  </si>
  <si>
    <t xml:space="preserve">Condición de equivalencia entre dos o más acepciones de un concepto. </t>
  </si>
  <si>
    <t xml:space="preserve">Grado de cumplimiento de las relaciones especificadas para el componente espacial de los datos espaciales </t>
  </si>
  <si>
    <t xml:space="preserve">Grado de cumplimiento del dominio de valores especificado para el componente descriptivo de los datos espaciales. </t>
  </si>
  <si>
    <t xml:space="preserve"> Grado de cumplimiento de las reglas informáticas para el almacenamiento de los datos espaciales. </t>
  </si>
  <si>
    <t>Principio de calidad.  Los recursos se utilizan con criterios de eficacia y eficiencia, se invierten en lo que es necesario y útil, buscando que se cubran los objetivos a un costo razonable.</t>
  </si>
  <si>
    <r>
      <t>Datos</t>
    </r>
    <r>
      <rPr>
        <strike/>
        <sz val="10"/>
        <color theme="1"/>
        <rFont val="Calibri"/>
        <family val="2"/>
        <scheme val="minor"/>
      </rPr>
      <t xml:space="preserve"> </t>
    </r>
    <r>
      <rPr>
        <sz val="10"/>
        <color theme="1"/>
        <rFont val="Calibri"/>
        <family val="2"/>
        <scheme val="minor"/>
      </rPr>
      <t xml:space="preserve">captados en cada cuestionario o formato en la etapa de levantamiento de un proyecto de generación de información estadística o geográfica. </t>
    </r>
  </si>
  <si>
    <t>Se refiere a los documentos  donde se incluyen análisis de aspectos que impactan la calidad de la información estadística y geográfica</t>
  </si>
  <si>
    <t>Se refiere a los documentos que regulan las actividades y procedimientos  de los procesos de generación de información estadística y geográfica.</t>
  </si>
  <si>
    <t>Principio de calidad.  La generación e integración de información estadística y geográfica se realiza siguiendo procesos estandarizados que favorecen la aplicación de metodologías científicamente sustentadas y están basados en las mejores prácticas y recomendaciones internacionales.</t>
  </si>
  <si>
    <t>Principio de calidad.  La información se genera utilizando un conjunto de definiciones, clasificaciones, poblaciones objetivo, delimitaciones geográficas y demás estándares estadísticos y geográficos que permite su comparabilidad en el tiempo, así como en los ámbitos nacional e internacional. Asimismo, el uso de estándares para uniformar la estructura y contenido de los datos y metadatos facilita la integración y difusión de la información.</t>
  </si>
  <si>
    <t>Principio de calidad.  La información estadística y geográfica se acompaña de todos los elementos que permiten a los usuarios conocer y usar la información adecuadamente.</t>
  </si>
  <si>
    <t>Conjunto de información sobre la información estadística y geográfica donde se describen y sustentan las decisiones técnicas y conceptuales aplicadas en un proyecto estadístico o geográfico.</t>
  </si>
  <si>
    <t>Principio de calidad.  Aquélla que responde a la aplicación del método científico que busca establecer la explicación de un fenómeno, de la que resulte una definición congruente con los datos de la observación. También se incluye en esta categoría a las mejores prácticas y recomendaciones internacionales en la materia.</t>
  </si>
  <si>
    <r>
      <t xml:space="preserve">Se refiere a </t>
    </r>
    <r>
      <rPr>
        <strike/>
        <sz val="10"/>
        <color theme="1"/>
        <rFont val="Calibri"/>
        <family val="2"/>
        <scheme val="minor"/>
      </rPr>
      <t>la</t>
    </r>
    <r>
      <rPr>
        <sz val="10"/>
        <color theme="1"/>
        <rFont val="Calibri"/>
        <family val="2"/>
        <scheme val="minor"/>
      </rPr>
      <t xml:space="preserve"> aquella información estadística o geográfica que demandan los usuarios para la toma de decisiones.</t>
    </r>
  </si>
  <si>
    <t xml:space="preserve"> Asegurar que las Unidades Administrativas generan y difunden información que refleje la realidad, tan fielmente como sea posible.</t>
  </si>
  <si>
    <t>Oportunidad y puntualidad</t>
  </si>
  <si>
    <t>Principio de calidad.  Es el grado en que la información estadística y geográfica cuenta con oportunidad y puntualidad.</t>
  </si>
  <si>
    <t>Se refiere a acciones que la Oficina de las Naciones Unidas considera buenas prácticas para contribuir a la calidad de la información estadística y geográfica.</t>
  </si>
  <si>
    <t>Principio de calidad.  Es el grado en que la información estadística y geográfica  los requerimientos de los usuarios.</t>
  </si>
  <si>
    <t xml:space="preserve">Conjunto de principios de calidad que incluyen las acciones  y procedimientos que se realizan de manera periódica para la generación, integración y difusión de la información estadística y geográfica. </t>
  </si>
  <si>
    <t xml:space="preserve">Conjunto de principios de calidad que se refieren a la información que se pone a disposición del público a través de tabulados, registros, microdatos, cartografía, publicaciones, productos editoriales, sistemas de información, entre otros. El fin último de estos productos, y por lo tanto del aseguramiento de la calidad, es la satisfacción de las necesidades de sus respectivos usuarios. </t>
  </si>
  <si>
    <t>Se refiere al lapso entre la  entrega de la información y la fecha en la que debería haberse entregado</t>
  </si>
  <si>
    <t xml:space="preserve">Principio de calidad.  La generación, integración y difusión de la información estadística y geográfica está sustentada en consultas sistemáticas con los usuarios y otros actores clave para la detección de necesidades y la evaluación de la satisfacción de sus necesidades. </t>
  </si>
  <si>
    <t>Información estadística o geográfica generada en el marco de un proyecto específico, antes de la aprobación por parte de la Unidad Administrativa responsable del proyecto.</t>
  </si>
  <si>
    <t>Principio de calidad.  Es el grado de aproximación de los cálculos o estimaciones a los valores exactos que la información estadística o geográfica está destinada a representar.</t>
  </si>
  <si>
    <r>
      <t>Documentación del diseño de la muestra encaso de muestreo no probabilístico</t>
    </r>
    <r>
      <rPr>
        <b/>
        <sz val="9"/>
        <color theme="0"/>
        <rFont val="Calibri"/>
        <family val="2"/>
        <scheme val="minor"/>
      </rPr>
      <t xml:space="preserve"> (Norma de Calidad)</t>
    </r>
  </si>
  <si>
    <r>
      <t>Documentación de la captación de la información</t>
    </r>
    <r>
      <rPr>
        <b/>
        <sz val="9"/>
        <color theme="0"/>
        <rFont val="Calibri"/>
        <family val="2"/>
        <scheme val="minor"/>
      </rPr>
      <t xml:space="preserve"> (Norma de Calidad)</t>
    </r>
  </si>
  <si>
    <r>
      <t>Documentación del tratamiento de la información</t>
    </r>
    <r>
      <rPr>
        <b/>
        <sz val="9"/>
        <color theme="0"/>
        <rFont val="Calibri"/>
        <family val="2"/>
        <scheme val="minor"/>
      </rPr>
      <t xml:space="preserve"> 
(Norma de Calidad) </t>
    </r>
  </si>
  <si>
    <t>ASEGURAMIENTO DE LA CALIDAD EN LOS PRODUCTOS ESTADÍSTICOS Y GEOGRÁFICOS</t>
  </si>
  <si>
    <t xml:space="preserve">Es la medición y análisis sistemático del grado de cumplimiento de los atributos o principios de calidad definidos en la Norma o en la Política con respecto a un estándar, parámetro o meta establecido. </t>
  </si>
  <si>
    <t>ASEGURAMIENTO DE LA CALIDAD EN LOS PROCESOS ESTADÍSTICOS Y GEOGRÁFICOS</t>
  </si>
  <si>
    <t>Nombre del proyecto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</si>
</sst>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8"/>
      <color indexed="8"/>
      <name val="Calibri"/>
      <family val="2"/>
    </font>
    <font>
      <sz val="10"/>
      <color indexed="8"/>
      <name val="Calibri"/>
      <family val="2"/>
    </font>
    <font>
      <b/>
      <sz val="9"/>
      <color indexed="9"/>
      <name val="Calibri"/>
      <family val="2"/>
    </font>
    <font>
      <sz val="11"/>
      <color theme="0"/>
      <name val="Calibri"/>
      <family val="2"/>
      <scheme val="minor"/>
    </font>
    <font>
      <b/>
      <sz val="11"/>
      <color theme="0"/>
      <name val="Calibri"/>
      <family val="2"/>
      <scheme val="minor"/>
    </font>
    <font>
      <b/>
      <sz val="11"/>
      <color theme="1"/>
      <name val="Calibri"/>
      <family val="2"/>
      <scheme val="minor"/>
    </font>
    <font>
      <sz val="10"/>
      <color rgb="FF000000"/>
      <name val="Calibri"/>
      <family val="2"/>
      <scheme val="minor"/>
    </font>
    <font>
      <sz val="10"/>
      <color theme="1"/>
      <name val="Calibri"/>
      <family val="2"/>
      <scheme val="minor"/>
    </font>
    <font>
      <sz val="8"/>
      <color theme="1"/>
      <name val="Calibri"/>
      <family val="2"/>
      <scheme val="minor"/>
    </font>
    <font>
      <sz val="10"/>
      <color theme="0" tint="-0.34998626667073579"/>
      <name val="Calibri"/>
      <family val="2"/>
      <scheme val="minor"/>
    </font>
    <font>
      <b/>
      <sz val="10"/>
      <color theme="1"/>
      <name val="Calibri"/>
      <family val="2"/>
      <scheme val="minor"/>
    </font>
    <font>
      <b/>
      <sz val="14"/>
      <color theme="1"/>
      <name val="Calibri"/>
      <family val="2"/>
      <scheme val="minor"/>
    </font>
    <font>
      <b/>
      <sz val="10"/>
      <color theme="0"/>
      <name val="Calibri"/>
      <family val="2"/>
      <scheme val="minor"/>
    </font>
    <font>
      <strike/>
      <sz val="10"/>
      <color theme="1"/>
      <name val="Calibri"/>
      <family val="2"/>
      <scheme val="minor"/>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s>
  <borders count="85">
    <border>
      <left/>
      <right/>
      <top/>
      <bottom/>
      <diagonal/>
    </border>
    <border>
      <left style="thin">
        <color indexed="64"/>
      </left>
      <right style="thin">
        <color indexed="64"/>
      </right>
      <top style="thin">
        <color indexed="64"/>
      </top>
      <bottom/>
      <diagonal/>
    </border>
    <border>
      <left/>
      <right style="thin">
        <color theme="3" tint="0.39997558519241921"/>
      </right>
      <top/>
      <bottom style="thin">
        <color theme="3" tint="0.39997558519241921"/>
      </bottom>
      <diagonal/>
    </border>
    <border>
      <left/>
      <right/>
      <top style="thin">
        <color theme="3" tint="0.39997558519241921"/>
      </top>
      <bottom/>
      <diagonal/>
    </border>
    <border>
      <left/>
      <right/>
      <top/>
      <bottom style="thin">
        <color theme="3" tint="0.39997558519241921"/>
      </bottom>
      <diagonal/>
    </border>
    <border>
      <left style="thin">
        <color theme="3" tint="0.39997558519241921"/>
      </left>
      <right style="thin">
        <color theme="3" tint="0.39997558519241921"/>
      </right>
      <top/>
      <bottom/>
      <diagonal/>
    </border>
    <border>
      <left/>
      <right style="thin">
        <color theme="3" tint="0.39997558519241921"/>
      </right>
      <top/>
      <bottom/>
      <diagonal/>
    </border>
    <border>
      <left/>
      <right style="thin">
        <color theme="3" tint="0.39997558519241921"/>
      </right>
      <top style="thin">
        <color theme="3" tint="0.39997558519241921"/>
      </top>
      <bottom style="thin">
        <color theme="3" tint="0.39997558519241921"/>
      </bottom>
      <diagonal/>
    </border>
    <border>
      <left/>
      <right style="thin">
        <color theme="3" tint="0.39997558519241921"/>
      </right>
      <top style="thin">
        <color theme="3" tint="0.39997558519241921"/>
      </top>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top style="medium">
        <color theme="3" tint="0.39997558519241921"/>
      </top>
      <bottom/>
      <diagonal/>
    </border>
    <border>
      <left style="medium">
        <color theme="3" tint="0.39997558519241921"/>
      </left>
      <right/>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style="medium">
        <color theme="3"/>
      </left>
      <right/>
      <top/>
      <bottom style="medium">
        <color theme="3"/>
      </bottom>
      <diagonal/>
    </border>
    <border>
      <left/>
      <right style="medium">
        <color theme="3" tint="0.39997558519241921"/>
      </right>
      <top style="medium">
        <color theme="3" tint="0.39997558519241921"/>
      </top>
      <bottom style="medium">
        <color theme="3" tint="0.39997558519241921"/>
      </bottom>
      <diagonal/>
    </border>
    <border>
      <left style="medium">
        <color theme="3"/>
      </left>
      <right style="medium">
        <color theme="3"/>
      </right>
      <top style="medium">
        <color theme="3"/>
      </top>
      <bottom/>
      <diagonal/>
    </border>
    <border>
      <left/>
      <right/>
      <top style="thin">
        <color theme="3" tint="0.39997558519241921"/>
      </top>
      <bottom style="thin">
        <color theme="3" tint="0.39997558519241921"/>
      </bottom>
      <diagonal/>
    </border>
    <border>
      <left/>
      <right style="medium">
        <color theme="3" tint="0.39997558519241921"/>
      </right>
      <top style="medium">
        <color theme="3" tint="0.39997558519241921"/>
      </top>
      <bottom/>
      <diagonal/>
    </border>
    <border>
      <left/>
      <right style="medium">
        <color theme="3" tint="0.39997558519241921"/>
      </right>
      <top/>
      <bottom/>
      <diagonal/>
    </border>
    <border>
      <left/>
      <right/>
      <top style="medium">
        <color theme="3" tint="0.39997558519241921"/>
      </top>
      <bottom/>
      <diagonal/>
    </border>
    <border>
      <left style="thin">
        <color theme="3" tint="0.39997558519241921"/>
      </left>
      <right/>
      <top style="thin">
        <color theme="3" tint="0.39997558519241921"/>
      </top>
      <bottom style="thin">
        <color theme="3" tint="0.39997558519241921"/>
      </bottom>
      <diagonal/>
    </border>
    <border>
      <left style="medium">
        <color theme="3" tint="0.39997558519241921"/>
      </left>
      <right/>
      <top/>
      <bottom style="medium">
        <color theme="3" tint="0.39997558519241921"/>
      </bottom>
      <diagonal/>
    </border>
    <border>
      <left/>
      <right style="medium">
        <color theme="3"/>
      </right>
      <top style="medium">
        <color theme="3"/>
      </top>
      <bottom/>
      <diagonal/>
    </border>
    <border>
      <left/>
      <right/>
      <top style="medium">
        <color theme="3"/>
      </top>
      <bottom/>
      <diagonal/>
    </border>
    <border>
      <left/>
      <right style="medium">
        <color theme="3"/>
      </right>
      <top/>
      <bottom style="medium">
        <color theme="3"/>
      </bottom>
      <diagonal/>
    </border>
    <border>
      <left/>
      <right style="medium">
        <color theme="3" tint="0.39997558519241921"/>
      </right>
      <top/>
      <bottom style="medium">
        <color theme="3" tint="0.39997558519241921"/>
      </bottom>
      <diagonal/>
    </border>
    <border>
      <left style="medium">
        <color rgb="FF808080"/>
      </left>
      <right style="medium">
        <color rgb="FF808080"/>
      </right>
      <top/>
      <bottom/>
      <diagonal/>
    </border>
    <border>
      <left style="medium">
        <color theme="3"/>
      </left>
      <right style="medium">
        <color theme="3"/>
      </right>
      <top style="medium">
        <color theme="3"/>
      </top>
      <bottom style="thin">
        <color theme="3" tint="0.39997558519241921"/>
      </bottom>
      <diagonal/>
    </border>
    <border>
      <left style="medium">
        <color theme="3"/>
      </left>
      <right style="medium">
        <color theme="3"/>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top style="thin">
        <color theme="3" tint="0.39997558519241921"/>
      </top>
      <bottom/>
      <diagonal/>
    </border>
    <border>
      <left/>
      <right style="medium">
        <color theme="3"/>
      </right>
      <top style="medium">
        <color theme="3"/>
      </top>
      <bottom style="medium">
        <color theme="3"/>
      </bottom>
      <diagonal/>
    </border>
    <border>
      <left style="thin">
        <color theme="3" tint="0.39997558519241921"/>
      </left>
      <right/>
      <top/>
      <bottom/>
      <diagonal/>
    </border>
    <border>
      <left style="thin">
        <color theme="3" tint="0.39997558519241921"/>
      </left>
      <right/>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medium">
        <color theme="3"/>
      </left>
      <right/>
      <top style="medium">
        <color theme="3"/>
      </top>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medium">
        <color theme="3" tint="0.39997558519241921"/>
      </top>
      <bottom style="thin">
        <color theme="3"/>
      </bottom>
      <diagonal/>
    </border>
    <border>
      <left style="thin">
        <color theme="3"/>
      </left>
      <right style="thin">
        <color theme="3"/>
      </right>
      <top style="medium">
        <color theme="3" tint="0.39997558519241921"/>
      </top>
      <bottom style="thin">
        <color theme="3"/>
      </bottom>
      <diagonal/>
    </border>
    <border>
      <left style="thin">
        <color theme="3"/>
      </left>
      <right/>
      <top style="medium">
        <color theme="3" tint="0.39997558519241921"/>
      </top>
      <bottom style="thin">
        <color theme="3"/>
      </bottom>
      <diagonal/>
    </border>
    <border>
      <left/>
      <right style="thin">
        <color theme="3"/>
      </right>
      <top style="medium">
        <color theme="3" tint="0.39997558519241921"/>
      </top>
      <bottom style="thin">
        <color theme="3"/>
      </bottom>
      <diagonal/>
    </border>
    <border>
      <left/>
      <right/>
      <top style="medium">
        <color theme="3" tint="0.39997558519241921"/>
      </top>
      <bottom style="thin">
        <color theme="3" tint="0.39997558519241921"/>
      </bottom>
      <diagonal/>
    </border>
    <border>
      <left/>
      <right style="medium">
        <color theme="3"/>
      </right>
      <top style="medium">
        <color theme="3" tint="0.39997558519241921"/>
      </top>
      <bottom style="thin">
        <color theme="3" tint="0.39997558519241921"/>
      </bottom>
      <diagonal/>
    </border>
    <border>
      <left/>
      <right/>
      <top/>
      <bottom style="medium">
        <color theme="3" tint="0.39997558519241921"/>
      </bottom>
      <diagonal/>
    </border>
    <border>
      <left/>
      <right style="thin">
        <color theme="3"/>
      </right>
      <top style="medium">
        <color theme="3"/>
      </top>
      <bottom style="thin">
        <color theme="3"/>
      </bottom>
      <diagonal/>
    </border>
    <border>
      <left style="medium">
        <color theme="3"/>
      </left>
      <right style="thin">
        <color theme="3"/>
      </right>
      <top style="thin">
        <color theme="3"/>
      </top>
      <bottom style="medium">
        <color theme="3" tint="0.39997558519241921"/>
      </bottom>
      <diagonal/>
    </border>
    <border>
      <left style="thin">
        <color theme="3"/>
      </left>
      <right style="thin">
        <color theme="3"/>
      </right>
      <top style="thin">
        <color theme="3"/>
      </top>
      <bottom style="medium">
        <color theme="3" tint="0.39997558519241921"/>
      </bottom>
      <diagonal/>
    </border>
    <border>
      <left style="thin">
        <color theme="3"/>
      </left>
      <right/>
      <top style="thin">
        <color theme="3"/>
      </top>
      <bottom style="medium">
        <color theme="3" tint="0.39997558519241921"/>
      </bottom>
      <diagonal/>
    </border>
    <border>
      <left/>
      <right style="thin">
        <color theme="3"/>
      </right>
      <top style="thin">
        <color theme="3"/>
      </top>
      <bottom style="medium">
        <color theme="3" tint="0.39997558519241921"/>
      </bottom>
      <diagonal/>
    </border>
    <border>
      <left/>
      <right style="medium">
        <color theme="3"/>
      </right>
      <top/>
      <bottom style="medium">
        <color theme="3" tint="0.39997558519241921"/>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thin">
        <color theme="3"/>
      </top>
      <bottom style="medium">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medium">
        <color theme="3"/>
      </left>
      <right/>
      <top/>
      <bottom style="thin">
        <color theme="3" tint="0.39997558519241921"/>
      </bottom>
      <diagonal/>
    </border>
    <border>
      <left/>
      <right/>
      <top/>
      <bottom style="medium">
        <color theme="3"/>
      </bottom>
      <diagonal/>
    </border>
    <border>
      <left/>
      <right style="thin">
        <color theme="3" tint="0.39997558519241921"/>
      </right>
      <top style="medium">
        <color theme="3" tint="0.39997558519241921"/>
      </top>
      <bottom style="thin">
        <color theme="3" tint="0.39997558519241921"/>
      </bottom>
      <diagonal/>
    </border>
    <border>
      <left/>
      <right style="thin">
        <color theme="3" tint="0.39997558519241921"/>
      </right>
      <top style="medium">
        <color theme="3"/>
      </top>
      <bottom style="thin">
        <color theme="3" tint="0.39997558519241921"/>
      </bottom>
      <diagonal/>
    </border>
    <border>
      <left style="medium">
        <color theme="3"/>
      </left>
      <right style="medium">
        <color theme="3" tint="0.39997558519241921"/>
      </right>
      <top style="medium">
        <color theme="3"/>
      </top>
      <bottom/>
      <diagonal/>
    </border>
    <border>
      <left/>
      <right/>
      <top style="medium">
        <color theme="3"/>
      </top>
      <bottom style="thin">
        <color theme="3" tint="0.39997558519241921"/>
      </bottom>
      <diagonal/>
    </border>
    <border>
      <left/>
      <right style="thin">
        <color theme="3" tint="0.39997558519241921"/>
      </right>
      <top style="thin">
        <color theme="3" tint="0.39997558519241921"/>
      </top>
      <bottom style="medium">
        <color theme="3" tint="0.39997558519241921"/>
      </bottom>
      <diagonal/>
    </border>
    <border>
      <left/>
      <right style="thin">
        <color theme="3" tint="0.39997558519241921"/>
      </right>
      <top style="thin">
        <color theme="3" tint="0.39997558519241921"/>
      </top>
      <bottom style="medium">
        <color theme="3"/>
      </bottom>
      <diagonal/>
    </border>
    <border>
      <left style="medium">
        <color theme="3"/>
      </left>
      <right style="medium">
        <color theme="3" tint="0.39997558519241921"/>
      </right>
      <top/>
      <bottom style="medium">
        <color theme="3"/>
      </bottom>
      <diagonal/>
    </border>
    <border>
      <left style="medium">
        <color theme="3"/>
      </left>
      <right style="medium">
        <color theme="3"/>
      </right>
      <top style="thin">
        <color theme="3" tint="0.39997558519241921"/>
      </top>
      <bottom style="medium">
        <color theme="3"/>
      </bottom>
      <diagonal/>
    </border>
    <border>
      <left style="medium">
        <color theme="3" tint="0.39997558519241921"/>
      </left>
      <right style="medium">
        <color theme="3" tint="0.39994506668294322"/>
      </right>
      <top style="medium">
        <color theme="3" tint="0.39997558519241921"/>
      </top>
      <bottom/>
      <diagonal/>
    </border>
    <border>
      <left/>
      <right style="thin">
        <color theme="3" tint="0.39997558519241921"/>
      </right>
      <top style="medium">
        <color theme="3" tint="0.39997558519241921"/>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231">
    <xf numFmtId="0" fontId="0" fillId="0" borderId="0" xfId="0"/>
    <xf numFmtId="0" fontId="0" fillId="0" borderId="0" xfId="0" applyAlignment="1">
      <alignment vertical="center"/>
    </xf>
    <xf numFmtId="0" fontId="0" fillId="0" borderId="0" xfId="0" applyBorder="1"/>
    <xf numFmtId="0" fontId="7" fillId="2" borderId="0" xfId="0" applyFont="1" applyFill="1" applyBorder="1" applyAlignment="1">
      <alignment horizontal="center" vertical="center" wrapText="1"/>
    </xf>
    <xf numFmtId="0" fontId="5" fillId="3" borderId="0" xfId="0" applyFont="1" applyFill="1"/>
    <xf numFmtId="0" fontId="0" fillId="4" borderId="0" xfId="0" applyFill="1"/>
    <xf numFmtId="0" fontId="0" fillId="0" borderId="2" xfId="0" applyBorder="1"/>
    <xf numFmtId="0" fontId="5" fillId="4" borderId="0" xfId="0" applyFont="1" applyFill="1"/>
    <xf numFmtId="0" fontId="7" fillId="2" borderId="6" xfId="0" applyFont="1" applyFill="1" applyBorder="1" applyAlignment="1">
      <alignment horizontal="center" vertical="center" wrapText="1"/>
    </xf>
    <xf numFmtId="0" fontId="0" fillId="0" borderId="7" xfId="0" applyBorder="1"/>
    <xf numFmtId="0" fontId="0" fillId="0" borderId="8" xfId="0" applyBorder="1"/>
    <xf numFmtId="0" fontId="5" fillId="3" borderId="9" xfId="0" applyFont="1" applyFill="1" applyBorder="1" applyAlignment="1">
      <alignment vertical="center"/>
    </xf>
    <xf numFmtId="0" fontId="5" fillId="3" borderId="10" xfId="0" applyFont="1" applyFill="1" applyBorder="1" applyAlignment="1">
      <alignment horizontal="center" vertical="center"/>
    </xf>
    <xf numFmtId="0" fontId="5" fillId="3" borderId="10" xfId="0" applyFont="1" applyFill="1" applyBorder="1" applyAlignment="1">
      <alignment vertical="center"/>
    </xf>
    <xf numFmtId="0" fontId="5" fillId="3" borderId="11" xfId="0" applyFont="1" applyFill="1" applyBorder="1" applyAlignment="1">
      <alignment horizontal="center" vertical="center" wrapText="1"/>
    </xf>
    <xf numFmtId="0" fontId="0" fillId="3" borderId="12" xfId="0" applyFill="1" applyBorder="1" applyAlignment="1">
      <alignment vertical="center"/>
    </xf>
    <xf numFmtId="0" fontId="0" fillId="3" borderId="13" xfId="0" applyFill="1" applyBorder="1" applyAlignment="1">
      <alignment vertical="center"/>
    </xf>
    <xf numFmtId="0" fontId="0" fillId="3" borderId="14" xfId="0" applyFill="1" applyBorder="1" applyAlignment="1">
      <alignment vertical="center"/>
    </xf>
    <xf numFmtId="0" fontId="8" fillId="3" borderId="12" xfId="0" applyFont="1" applyFill="1" applyBorder="1" applyAlignment="1">
      <alignment horizontal="center" vertical="center" wrapText="1"/>
    </xf>
    <xf numFmtId="0" fontId="0" fillId="3" borderId="13" xfId="0" applyFill="1" applyBorder="1"/>
    <xf numFmtId="0" fontId="5" fillId="3" borderId="10" xfId="0" applyFont="1" applyFill="1" applyBorder="1"/>
    <xf numFmtId="0" fontId="5" fillId="3" borderId="9" xfId="0" applyFont="1" applyFill="1" applyBorder="1" applyAlignment="1">
      <alignment horizontal="center" vertical="center" wrapText="1"/>
    </xf>
    <xf numFmtId="0" fontId="9" fillId="3" borderId="15" xfId="0" applyFont="1" applyFill="1" applyBorder="1" applyAlignment="1">
      <alignment vertical="center"/>
    </xf>
    <xf numFmtId="0" fontId="0" fillId="3" borderId="16" xfId="0" applyFill="1" applyBorder="1"/>
    <xf numFmtId="0" fontId="0" fillId="4" borderId="17" xfId="0" applyFill="1" applyBorder="1"/>
    <xf numFmtId="0" fontId="0" fillId="4" borderId="18" xfId="0" applyFill="1" applyBorder="1"/>
    <xf numFmtId="0" fontId="5" fillId="4" borderId="19" xfId="0" applyFont="1" applyFill="1" applyBorder="1" applyAlignment="1">
      <alignment horizontal="center" vertical="center" wrapText="1"/>
    </xf>
    <xf numFmtId="0" fontId="0" fillId="4" borderId="20" xfId="0" applyFill="1" applyBorder="1"/>
    <xf numFmtId="0" fontId="5" fillId="4" borderId="18" xfId="0" applyFont="1" applyFill="1" applyBorder="1" applyAlignment="1">
      <alignment horizontal="center" vertical="center" wrapText="1"/>
    </xf>
    <xf numFmtId="0" fontId="5" fillId="4" borderId="21" xfId="0" applyFont="1" applyFill="1" applyBorder="1"/>
    <xf numFmtId="0" fontId="0" fillId="4" borderId="22" xfId="0" applyFill="1" applyBorder="1"/>
    <xf numFmtId="0" fontId="8" fillId="0" borderId="0" xfId="0" applyFont="1" applyAlignment="1">
      <alignment horizontal="center" vertical="center" wrapText="1"/>
    </xf>
    <xf numFmtId="0" fontId="5" fillId="4"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9" xfId="0" applyFont="1" applyFill="1" applyBorder="1"/>
    <xf numFmtId="0" fontId="0" fillId="3" borderId="10" xfId="0" applyFill="1" applyBorder="1"/>
    <xf numFmtId="0" fontId="8" fillId="0" borderId="0" xfId="0" applyFont="1" applyFill="1" applyBorder="1" applyAlignment="1">
      <alignment horizontal="center" vertical="center" wrapText="1"/>
    </xf>
    <xf numFmtId="0" fontId="0" fillId="0" borderId="0" xfId="0" applyFill="1"/>
    <xf numFmtId="0" fontId="0" fillId="4" borderId="25" xfId="0" applyFill="1" applyBorder="1"/>
    <xf numFmtId="0" fontId="0" fillId="3" borderId="12" xfId="0" applyFill="1" applyBorder="1"/>
    <xf numFmtId="0" fontId="5" fillId="3" borderId="27" xfId="0" applyFont="1" applyFill="1" applyBorder="1" applyAlignment="1">
      <alignment horizontal="center" vertical="center" wrapText="1"/>
    </xf>
    <xf numFmtId="0" fontId="0" fillId="3" borderId="28" xfId="0" applyFill="1" applyBorder="1"/>
    <xf numFmtId="0" fontId="0" fillId="3" borderId="29" xfId="0" applyFill="1" applyBorder="1"/>
    <xf numFmtId="0" fontId="8" fillId="0" borderId="30" xfId="0" applyFont="1" applyFill="1" applyBorder="1" applyAlignment="1">
      <alignment vertical="center" wrapText="1"/>
    </xf>
    <xf numFmtId="0" fontId="5" fillId="3" borderId="31" xfId="0" applyFont="1" applyFill="1" applyBorder="1" applyAlignment="1">
      <alignment horizontal="center" vertical="center" wrapText="1"/>
    </xf>
    <xf numFmtId="0" fontId="0" fillId="4" borderId="33" xfId="0" applyFill="1" applyBorder="1"/>
    <xf numFmtId="0" fontId="5" fillId="4" borderId="3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0" fillId="3" borderId="35" xfId="0" applyFill="1" applyBorder="1"/>
    <xf numFmtId="0" fontId="7" fillId="0" borderId="0" xfId="0" applyFont="1" applyFill="1" applyBorder="1" applyAlignment="1">
      <alignment horizontal="center" vertical="center" wrapText="1"/>
    </xf>
    <xf numFmtId="0" fontId="8" fillId="0" borderId="36" xfId="0" applyFont="1" applyBorder="1" applyAlignment="1">
      <alignment horizontal="center" vertical="center" wrapText="1"/>
    </xf>
    <xf numFmtId="0" fontId="0" fillId="4" borderId="37" xfId="0" applyFill="1" applyBorder="1"/>
    <xf numFmtId="0" fontId="0" fillId="4" borderId="38" xfId="0" applyFill="1" applyBorder="1"/>
    <xf numFmtId="0" fontId="8" fillId="0" borderId="39"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8" fillId="0" borderId="2" xfId="0" applyFont="1" applyBorder="1" applyAlignment="1">
      <alignment horizontal="center" wrapText="1"/>
    </xf>
    <xf numFmtId="0" fontId="8" fillId="0" borderId="3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3" borderId="27" xfId="0" applyFill="1" applyBorder="1"/>
    <xf numFmtId="0" fontId="0" fillId="4" borderId="41" xfId="0" applyFill="1" applyBorder="1"/>
    <xf numFmtId="0" fontId="6" fillId="0" borderId="1" xfId="0" applyFont="1" applyFill="1" applyBorder="1" applyAlignment="1">
      <alignment horizontal="center"/>
    </xf>
    <xf numFmtId="0" fontId="7" fillId="2" borderId="0" xfId="0" applyFont="1" applyFill="1" applyBorder="1" applyAlignment="1">
      <alignment horizontal="left" vertical="center" wrapText="1"/>
    </xf>
    <xf numFmtId="0" fontId="5" fillId="3" borderId="0" xfId="0" applyFont="1" applyFill="1" applyBorder="1" applyAlignment="1">
      <alignment horizontal="centerContinuous" vertical="center" wrapText="1"/>
    </xf>
    <xf numFmtId="0" fontId="8" fillId="0" borderId="4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5" fillId="3" borderId="0" xfId="0" applyFont="1" applyFill="1" applyBorder="1" applyAlignment="1">
      <alignment horizontal="centerContinuous" vertical="center"/>
    </xf>
    <xf numFmtId="0" fontId="0" fillId="0" borderId="0" xfId="0" applyFill="1" applyAlignment="1">
      <alignment vertical="center"/>
    </xf>
    <xf numFmtId="0" fontId="5" fillId="3" borderId="9" xfId="0" applyFont="1" applyFill="1" applyBorder="1" applyAlignment="1">
      <alignment horizontal="center" vertical="center" wrapText="1"/>
    </xf>
    <xf numFmtId="0" fontId="8" fillId="0" borderId="7" xfId="0" applyFont="1" applyBorder="1" applyAlignment="1">
      <alignment wrapText="1"/>
    </xf>
    <xf numFmtId="0" fontId="7" fillId="0" borderId="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26" xfId="0" applyFont="1" applyBorder="1" applyAlignment="1">
      <alignment wrapText="1"/>
    </xf>
    <xf numFmtId="0" fontId="8" fillId="0" borderId="4" xfId="0" applyFont="1" applyBorder="1" applyAlignment="1">
      <alignment wrapText="1"/>
    </xf>
    <xf numFmtId="0" fontId="8" fillId="0" borderId="3" xfId="0" applyFont="1" applyBorder="1" applyAlignment="1">
      <alignment wrapText="1"/>
    </xf>
    <xf numFmtId="0" fontId="8" fillId="0" borderId="45" xfId="0" applyFont="1" applyFill="1" applyBorder="1" applyAlignment="1">
      <alignment horizontal="center" vertical="center" wrapText="1"/>
    </xf>
    <xf numFmtId="0" fontId="0" fillId="0" borderId="26" xfId="0" applyFill="1" applyBorder="1"/>
    <xf numFmtId="0" fontId="8" fillId="0" borderId="0" xfId="0" applyFont="1" applyFill="1" applyAlignment="1">
      <alignment vertical="center" wrapText="1"/>
    </xf>
    <xf numFmtId="0" fontId="0" fillId="3" borderId="16" xfId="0" applyFill="1" applyBorder="1" applyAlignment="1">
      <alignment horizontal="center" vertical="center"/>
    </xf>
    <xf numFmtId="0" fontId="5" fillId="4" borderId="22" xfId="0" applyFont="1" applyFill="1" applyBorder="1" applyAlignment="1">
      <alignment horizontal="centerContinuous" vertical="center"/>
    </xf>
    <xf numFmtId="0" fontId="5" fillId="4" borderId="41" xfId="0" applyFont="1" applyFill="1" applyBorder="1" applyAlignment="1">
      <alignment horizontal="centerContinuous" vertical="center"/>
    </xf>
    <xf numFmtId="0" fontId="8" fillId="0" borderId="43" xfId="0"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39" xfId="0" applyFont="1" applyFill="1" applyBorder="1" applyAlignment="1">
      <alignment horizontal="center" wrapText="1"/>
    </xf>
    <xf numFmtId="0" fontId="0" fillId="4" borderId="46" xfId="0" applyFill="1" applyBorder="1"/>
    <xf numFmtId="0" fontId="5" fillId="4" borderId="21" xfId="0" applyFont="1" applyFill="1" applyBorder="1" applyAlignment="1">
      <alignment horizontal="centerContinuous" vertical="center" wrapText="1"/>
    </xf>
    <xf numFmtId="0" fontId="5" fillId="4" borderId="22" xfId="0" applyFont="1" applyFill="1" applyBorder="1" applyAlignment="1">
      <alignment horizontal="centerContinuous" vertical="center" wrapText="1"/>
    </xf>
    <xf numFmtId="0" fontId="5" fillId="4" borderId="41" xfId="0" applyFont="1" applyFill="1" applyBorder="1" applyAlignment="1">
      <alignment horizontal="centerContinuous" vertical="center" wrapText="1"/>
    </xf>
    <xf numFmtId="0" fontId="5" fillId="3" borderId="9" xfId="0" applyFont="1" applyFill="1" applyBorder="1" applyAlignment="1">
      <alignment horizontal="centerContinuous" vertical="center" wrapText="1"/>
    </xf>
    <xf numFmtId="0" fontId="7" fillId="0" borderId="6" xfId="0" applyFont="1" applyFill="1" applyBorder="1" applyAlignment="1">
      <alignment horizontal="center" vertical="center" wrapText="1"/>
    </xf>
    <xf numFmtId="0" fontId="0" fillId="0" borderId="7" xfId="0" applyFill="1" applyBorder="1" applyAlignment="1">
      <alignment vertical="top" wrapText="1"/>
    </xf>
    <xf numFmtId="0" fontId="8" fillId="0" borderId="0" xfId="0" applyFont="1" applyFill="1" applyAlignment="1">
      <alignment horizontal="center" vertical="center" wrapText="1"/>
    </xf>
    <xf numFmtId="0" fontId="7" fillId="0" borderId="4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8" fillId="0" borderId="37" xfId="0" applyFont="1" applyBorder="1" applyAlignment="1">
      <alignment wrapText="1"/>
    </xf>
    <xf numFmtId="0" fontId="8" fillId="0" borderId="47" xfId="0" applyFont="1" applyFill="1" applyBorder="1" applyAlignment="1">
      <alignment vertical="top" wrapText="1"/>
    </xf>
    <xf numFmtId="0" fontId="8" fillId="0" borderId="48" xfId="0" applyFont="1" applyFill="1" applyBorder="1" applyAlignment="1">
      <alignment vertical="top" wrapText="1"/>
    </xf>
    <xf numFmtId="0" fontId="8" fillId="0" borderId="49" xfId="0" applyFont="1" applyFill="1" applyBorder="1" applyAlignment="1">
      <alignment vertical="top" wrapText="1"/>
    </xf>
    <xf numFmtId="0" fontId="8" fillId="0" borderId="8" xfId="0" applyFont="1" applyFill="1" applyBorder="1" applyAlignment="1">
      <alignment horizontal="center" vertical="center" wrapText="1"/>
    </xf>
    <xf numFmtId="0" fontId="9" fillId="3" borderId="12" xfId="0" applyFont="1" applyFill="1" applyBorder="1" applyAlignment="1">
      <alignment vertical="center"/>
    </xf>
    <xf numFmtId="0" fontId="8" fillId="0" borderId="50" xfId="0" applyFont="1" applyBorder="1" applyAlignment="1">
      <alignment vertical="top" wrapText="1"/>
    </xf>
    <xf numFmtId="0" fontId="8" fillId="0" borderId="51" xfId="0" applyFont="1" applyBorder="1" applyAlignment="1">
      <alignment vertical="top" wrapText="1"/>
    </xf>
    <xf numFmtId="0" fontId="8" fillId="0" borderId="52" xfId="0" applyFont="1" applyBorder="1" applyAlignment="1">
      <alignment vertical="top" wrapText="1"/>
    </xf>
    <xf numFmtId="0" fontId="0" fillId="3" borderId="12" xfId="0" applyFill="1" applyBorder="1" applyAlignment="1">
      <alignment horizontal="center" vertical="center"/>
    </xf>
    <xf numFmtId="0" fontId="0" fillId="0" borderId="53" xfId="0" applyFill="1" applyBorder="1" applyAlignment="1">
      <alignment wrapText="1"/>
    </xf>
    <xf numFmtId="0" fontId="0" fillId="0" borderId="51" xfId="0" applyFill="1" applyBorder="1" applyAlignment="1">
      <alignment wrapText="1"/>
    </xf>
    <xf numFmtId="0" fontId="0" fillId="0" borderId="52" xfId="0" applyFill="1" applyBorder="1" applyAlignment="1">
      <alignment wrapText="1"/>
    </xf>
    <xf numFmtId="0" fontId="0" fillId="0" borderId="54" xfId="0" applyBorder="1"/>
    <xf numFmtId="0" fontId="8" fillId="0" borderId="55" xfId="0" applyFont="1" applyBorder="1" applyAlignment="1">
      <alignment wrapText="1"/>
    </xf>
    <xf numFmtId="0" fontId="0" fillId="3" borderId="29" xfId="0" applyFill="1" applyBorder="1" applyAlignment="1">
      <alignment horizontal="center" vertical="center"/>
    </xf>
    <xf numFmtId="0" fontId="0" fillId="3" borderId="56" xfId="0" applyFill="1" applyBorder="1" applyAlignment="1">
      <alignment vertical="center"/>
    </xf>
    <xf numFmtId="0" fontId="0" fillId="4" borderId="25" xfId="0" applyFill="1" applyBorder="1" applyAlignment="1">
      <alignment horizontal="center" vertical="center"/>
    </xf>
    <xf numFmtId="0" fontId="8" fillId="0" borderId="57" xfId="0" applyFont="1" applyFill="1" applyBorder="1" applyAlignment="1">
      <alignment wrapText="1"/>
    </xf>
    <xf numFmtId="0" fontId="8" fillId="0" borderId="48" xfId="0" applyFont="1" applyFill="1" applyBorder="1" applyAlignment="1">
      <alignment wrapText="1"/>
    </xf>
    <xf numFmtId="0" fontId="0" fillId="4" borderId="32" xfId="0" applyFill="1" applyBorder="1" applyAlignment="1">
      <alignment horizontal="center" vertical="center"/>
    </xf>
    <xf numFmtId="0" fontId="0" fillId="4" borderId="46" xfId="0" applyFill="1" applyBorder="1" applyAlignment="1">
      <alignment horizontal="center" vertical="center"/>
    </xf>
    <xf numFmtId="0" fontId="0" fillId="4" borderId="23" xfId="0" applyFill="1" applyBorder="1"/>
    <xf numFmtId="0" fontId="0" fillId="4" borderId="34" xfId="0" applyFill="1" applyBorder="1"/>
    <xf numFmtId="0" fontId="0" fillId="5" borderId="58" xfId="0" applyFill="1" applyBorder="1"/>
    <xf numFmtId="0" fontId="0" fillId="5" borderId="59" xfId="0" applyFill="1" applyBorder="1"/>
    <xf numFmtId="0" fontId="0" fillId="5" borderId="60" xfId="0" applyFill="1" applyBorder="1"/>
    <xf numFmtId="0" fontId="0" fillId="5" borderId="61" xfId="0" applyFill="1" applyBorder="1"/>
    <xf numFmtId="0" fontId="0" fillId="5" borderId="56" xfId="0" applyFill="1" applyBorder="1"/>
    <xf numFmtId="0" fontId="0" fillId="5" borderId="62" xfId="0" applyFill="1" applyBorder="1"/>
    <xf numFmtId="0" fontId="0" fillId="5" borderId="63" xfId="0" applyFill="1" applyBorder="1"/>
    <xf numFmtId="0" fontId="0" fillId="5" borderId="64" xfId="0" applyFill="1" applyBorder="1"/>
    <xf numFmtId="0" fontId="0" fillId="5" borderId="65" xfId="0" applyFill="1" applyBorder="1"/>
    <xf numFmtId="0" fontId="0" fillId="5" borderId="66" xfId="0" applyFill="1" applyBorder="1"/>
    <xf numFmtId="0" fontId="0" fillId="5" borderId="18" xfId="0" applyFill="1" applyBorder="1"/>
    <xf numFmtId="0" fontId="0" fillId="3" borderId="29" xfId="0" applyFill="1" applyBorder="1" applyAlignment="1">
      <alignment vertical="center"/>
    </xf>
    <xf numFmtId="0" fontId="4" fillId="3" borderId="12" xfId="0" applyFont="1" applyFill="1" applyBorder="1" applyAlignment="1">
      <alignment vertical="top" wrapText="1"/>
    </xf>
    <xf numFmtId="0" fontId="4" fillId="3" borderId="14" xfId="0" applyFont="1" applyFill="1" applyBorder="1" applyAlignment="1">
      <alignment vertical="top" wrapText="1"/>
    </xf>
    <xf numFmtId="0" fontId="4" fillId="3" borderId="13" xfId="0" applyFont="1" applyFill="1" applyBorder="1" applyAlignment="1">
      <alignment vertical="top" wrapText="1"/>
    </xf>
    <xf numFmtId="0" fontId="0" fillId="3" borderId="0" xfId="0" applyFill="1" applyAlignment="1">
      <alignment vertical="center"/>
    </xf>
    <xf numFmtId="0" fontId="5" fillId="3" borderId="0" xfId="0" applyFont="1" applyFill="1" applyAlignment="1">
      <alignment horizontal="center" vertical="center"/>
    </xf>
    <xf numFmtId="0" fontId="0" fillId="3" borderId="0" xfId="0" applyFill="1"/>
    <xf numFmtId="0" fontId="0" fillId="3" borderId="14" xfId="0" applyFill="1" applyBorder="1" applyAlignment="1">
      <alignment horizontal="center" vertical="center"/>
    </xf>
    <xf numFmtId="0" fontId="7" fillId="2" borderId="1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8" fillId="2" borderId="39" xfId="0" applyFont="1" applyFill="1" applyBorder="1" applyAlignment="1">
      <alignment horizontal="center" wrapText="1"/>
    </xf>
    <xf numFmtId="0" fontId="4" fillId="3" borderId="12" xfId="0" applyFont="1" applyFill="1" applyBorder="1" applyAlignment="1">
      <alignment vertical="distributed"/>
    </xf>
    <xf numFmtId="0" fontId="8" fillId="0" borderId="74" xfId="0" applyFont="1" applyBorder="1" applyAlignment="1">
      <alignment vertical="top" wrapText="1"/>
    </xf>
    <xf numFmtId="0" fontId="0" fillId="0" borderId="74" xfId="0" applyFill="1" applyBorder="1" applyAlignment="1">
      <alignment wrapText="1"/>
    </xf>
    <xf numFmtId="0" fontId="8" fillId="0" borderId="74" xfId="0" applyFont="1" applyBorder="1" applyAlignment="1">
      <alignment wrapText="1"/>
    </xf>
    <xf numFmtId="0" fontId="0" fillId="0" borderId="74" xfId="0" applyBorder="1"/>
    <xf numFmtId="0" fontId="0" fillId="3" borderId="15" xfId="0" applyFill="1" applyBorder="1" applyAlignment="1">
      <alignment horizontal="center" vertical="center"/>
    </xf>
    <xf numFmtId="0" fontId="8" fillId="0" borderId="75" xfId="0" applyFont="1" applyFill="1" applyBorder="1" applyAlignment="1">
      <alignment vertical="top" wrapText="1"/>
    </xf>
    <xf numFmtId="0" fontId="0" fillId="4" borderId="76" xfId="0" applyFill="1" applyBorder="1" applyAlignment="1">
      <alignment horizontal="center" vertical="center"/>
    </xf>
    <xf numFmtId="0" fontId="8" fillId="0" borderId="75" xfId="0" applyFont="1" applyFill="1" applyBorder="1" applyAlignment="1">
      <alignment wrapText="1"/>
    </xf>
    <xf numFmtId="0" fontId="8" fillId="0" borderId="75" xfId="0" applyFont="1" applyBorder="1" applyAlignment="1">
      <alignment wrapText="1"/>
    </xf>
    <xf numFmtId="0" fontId="8" fillId="0" borderId="77" xfId="0" applyFont="1" applyBorder="1" applyAlignment="1">
      <alignment wrapText="1"/>
    </xf>
    <xf numFmtId="0" fontId="0" fillId="0" borderId="54" xfId="0" applyFill="1" applyBorder="1"/>
    <xf numFmtId="0" fontId="8" fillId="0" borderId="54" xfId="0" applyFont="1" applyBorder="1" applyAlignment="1">
      <alignment wrapText="1"/>
    </xf>
    <xf numFmtId="0" fontId="0" fillId="0" borderId="77" xfId="0" applyFill="1" applyBorder="1" applyAlignment="1">
      <alignment vertical="top" wrapText="1"/>
    </xf>
    <xf numFmtId="0" fontId="4" fillId="3" borderId="14" xfId="0" applyFont="1" applyFill="1" applyBorder="1" applyAlignment="1">
      <alignment vertical="distributed"/>
    </xf>
    <xf numFmtId="0" fontId="10" fillId="6" borderId="78" xfId="0" applyFont="1" applyFill="1" applyBorder="1" applyAlignment="1">
      <alignment horizontal="center" vertical="center" wrapText="1"/>
    </xf>
    <xf numFmtId="0" fontId="0" fillId="3" borderId="31" xfId="0" applyFill="1" applyBorder="1" applyAlignment="1">
      <alignment horizontal="center" vertical="center"/>
    </xf>
    <xf numFmtId="0" fontId="10" fillId="6" borderId="79" xfId="0" applyFont="1" applyFill="1" applyBorder="1" applyAlignment="1">
      <alignment horizontal="center" vertical="center" wrapText="1"/>
    </xf>
    <xf numFmtId="0" fontId="0" fillId="4" borderId="80" xfId="0" applyFill="1" applyBorder="1" applyAlignment="1">
      <alignment horizontal="center" vertical="center"/>
    </xf>
    <xf numFmtId="0" fontId="0" fillId="4" borderId="18" xfId="0" applyFill="1" applyBorder="1" applyAlignment="1">
      <alignment horizontal="center" vertical="center"/>
    </xf>
    <xf numFmtId="0" fontId="10" fillId="6" borderId="8" xfId="0" applyFont="1" applyFill="1" applyBorder="1" applyAlignment="1">
      <alignment horizontal="center" vertical="center" wrapText="1"/>
    </xf>
    <xf numFmtId="0" fontId="0" fillId="4" borderId="81" xfId="0" applyFill="1" applyBorder="1"/>
    <xf numFmtId="0" fontId="4" fillId="3" borderId="0" xfId="0" applyFont="1" applyFill="1" applyBorder="1" applyAlignment="1">
      <alignment horizontal="justify" vertical="center" wrapText="1"/>
    </xf>
    <xf numFmtId="0" fontId="4" fillId="3" borderId="12" xfId="0" applyFont="1" applyFill="1" applyBorder="1" applyAlignment="1">
      <alignment vertical="center" wrapText="1"/>
    </xf>
    <xf numFmtId="0" fontId="4" fillId="3" borderId="82" xfId="0" applyFont="1" applyFill="1" applyBorder="1" applyAlignment="1">
      <alignment vertical="center" wrapText="1"/>
    </xf>
    <xf numFmtId="0" fontId="0" fillId="0" borderId="83" xfId="0" applyBorder="1"/>
    <xf numFmtId="0" fontId="8" fillId="0" borderId="33" xfId="0" applyFont="1" applyBorder="1" applyAlignment="1">
      <alignment wrapText="1"/>
    </xf>
    <xf numFmtId="0" fontId="0" fillId="3" borderId="12" xfId="0" applyFill="1" applyBorder="1" applyAlignment="1">
      <alignment vertical="center" wrapText="1"/>
    </xf>
    <xf numFmtId="0" fontId="8" fillId="0" borderId="0" xfId="0" applyFont="1" applyAlignment="1">
      <alignment vertical="center" wrapText="1"/>
    </xf>
    <xf numFmtId="0" fontId="13" fillId="3" borderId="84" xfId="0" applyFont="1" applyFill="1" applyBorder="1" applyAlignment="1">
      <alignment horizontal="left" vertical="center" wrapText="1"/>
    </xf>
    <xf numFmtId="0" fontId="13" fillId="3" borderId="84" xfId="0" applyFont="1" applyFill="1" applyBorder="1" applyAlignment="1">
      <alignment vertical="center" wrapText="1"/>
    </xf>
    <xf numFmtId="0" fontId="13" fillId="3" borderId="84" xfId="0" applyFont="1" applyFill="1" applyBorder="1" applyAlignment="1">
      <alignment horizontal="justify" vertical="center" wrapText="1"/>
    </xf>
    <xf numFmtId="0" fontId="5" fillId="4" borderId="19" xfId="0" applyFont="1" applyFill="1" applyBorder="1" applyAlignment="1">
      <alignment horizontal="centerContinuous" vertical="center" wrapText="1"/>
    </xf>
    <xf numFmtId="0" fontId="8" fillId="7" borderId="0" xfId="0" applyFont="1" applyFill="1" applyBorder="1" applyAlignment="1">
      <alignment horizontal="center" vertical="center" wrapText="1"/>
    </xf>
    <xf numFmtId="0" fontId="6" fillId="8" borderId="0" xfId="0" applyFont="1" applyFill="1" applyAlignment="1">
      <alignment horizontal="center" wrapText="1"/>
    </xf>
    <xf numFmtId="0" fontId="0" fillId="0" borderId="0" xfId="0" applyAlignment="1">
      <alignment wrapText="1"/>
    </xf>
    <xf numFmtId="0" fontId="6" fillId="0" borderId="0" xfId="0" applyFont="1" applyBorder="1" applyAlignment="1">
      <alignment horizontal="center" wrapText="1"/>
    </xf>
    <xf numFmtId="0" fontId="0" fillId="0" borderId="0" xfId="0" applyBorder="1" applyAlignment="1">
      <alignment wrapText="1"/>
    </xf>
    <xf numFmtId="0" fontId="6" fillId="0" borderId="0" xfId="0" applyFont="1" applyBorder="1" applyAlignment="1">
      <alignment wrapText="1"/>
    </xf>
    <xf numFmtId="0" fontId="0" fillId="0" borderId="0" xfId="0" applyFont="1" applyBorder="1" applyAlignment="1">
      <alignment wrapText="1"/>
    </xf>
    <xf numFmtId="0" fontId="5" fillId="3" borderId="10" xfId="0" applyFont="1" applyFill="1" applyBorder="1" applyAlignment="1">
      <alignment horizontal="center" vertical="center"/>
    </xf>
    <xf numFmtId="0" fontId="12" fillId="0" borderId="0" xfId="0" applyFont="1" applyAlignment="1">
      <alignment horizontal="centerContinuous" vertical="center"/>
    </xf>
    <xf numFmtId="0" fontId="13" fillId="0" borderId="0" xfId="0" applyFont="1" applyAlignment="1">
      <alignment horizontal="left" vertical="center" wrapText="1"/>
    </xf>
    <xf numFmtId="0" fontId="8" fillId="8" borderId="84" xfId="0" applyFont="1" applyFill="1" applyBorder="1" applyAlignment="1">
      <alignment vertical="center" wrapText="1"/>
    </xf>
    <xf numFmtId="0" fontId="5" fillId="3" borderId="1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1" xfId="0" applyFont="1" applyFill="1" applyBorder="1" applyAlignment="1">
      <alignment vertical="center"/>
    </xf>
    <xf numFmtId="0" fontId="0" fillId="4" borderId="22" xfId="0" applyFill="1" applyBorder="1" applyAlignment="1">
      <alignment vertical="center"/>
    </xf>
    <xf numFmtId="0" fontId="0" fillId="4" borderId="41" xfId="0" applyFill="1" applyBorder="1" applyAlignment="1">
      <alignment vertical="center"/>
    </xf>
    <xf numFmtId="0" fontId="0" fillId="3" borderId="10" xfId="0" applyFill="1" applyBorder="1" applyAlignment="1">
      <alignment vertical="center"/>
    </xf>
    <xf numFmtId="0" fontId="0" fillId="3" borderId="24" xfId="0" applyFill="1" applyBorder="1" applyAlignment="1">
      <alignment vertical="center"/>
    </xf>
    <xf numFmtId="0" fontId="0" fillId="4" borderId="0" xfId="0" applyFill="1" applyAlignment="1">
      <alignment vertical="center"/>
    </xf>
    <xf numFmtId="0" fontId="5" fillId="3" borderId="0" xfId="0" applyFont="1" applyFill="1" applyAlignment="1">
      <alignment vertical="center"/>
    </xf>
    <xf numFmtId="0" fontId="5" fillId="4"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gif"/></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23</xdr:row>
      <xdr:rowOff>19050</xdr:rowOff>
    </xdr:from>
    <xdr:to>
      <xdr:col>0</xdr:col>
      <xdr:colOff>6543675</xdr:colOff>
      <xdr:row>29</xdr:row>
      <xdr:rowOff>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1733550"/>
          <a:ext cx="599122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2743200</xdr:colOff>
      <xdr:row>30</xdr:row>
      <xdr:rowOff>247650</xdr:rowOff>
    </xdr:from>
    <xdr:to>
      <xdr:col>0</xdr:col>
      <xdr:colOff>5600700</xdr:colOff>
      <xdr:row>42</xdr:row>
      <xdr:rowOff>85725</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295650"/>
          <a:ext cx="2857500"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47</xdr:row>
      <xdr:rowOff>133350</xdr:rowOff>
    </xdr:from>
    <xdr:to>
      <xdr:col>0</xdr:col>
      <xdr:colOff>6962775</xdr:colOff>
      <xdr:row>57</xdr:row>
      <xdr:rowOff>34185</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6800850"/>
          <a:ext cx="6753225" cy="1805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5924550</xdr:colOff>
      <xdr:row>58</xdr:row>
      <xdr:rowOff>38100</xdr:rowOff>
    </xdr:from>
    <xdr:to>
      <xdr:col>0</xdr:col>
      <xdr:colOff>6086475</xdr:colOff>
      <xdr:row>58</xdr:row>
      <xdr:rowOff>209550</xdr:rowOff>
    </xdr:to>
    <xdr:pic>
      <xdr:nvPicPr>
        <xdr:cNvPr id="5" name="Imagen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24550" y="8801100"/>
          <a:ext cx="1619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2019300</xdr:colOff>
      <xdr:row>61</xdr:row>
      <xdr:rowOff>38100</xdr:rowOff>
    </xdr:from>
    <xdr:to>
      <xdr:col>0</xdr:col>
      <xdr:colOff>4819650</xdr:colOff>
      <xdr:row>76</xdr:row>
      <xdr:rowOff>104775</xdr:rowOff>
    </xdr:to>
    <xdr:pic>
      <xdr:nvPicPr>
        <xdr:cNvPr id="6" name="Imagen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19300" y="9753600"/>
          <a:ext cx="2800350" cy="292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1304926</xdr:colOff>
      <xdr:row>91</xdr:row>
      <xdr:rowOff>47626</xdr:rowOff>
    </xdr:from>
    <xdr:to>
      <xdr:col>0</xdr:col>
      <xdr:colOff>6143626</xdr:colOff>
      <xdr:row>101</xdr:row>
      <xdr:rowOff>81208</xdr:rowOff>
    </xdr:to>
    <xdr:pic>
      <xdr:nvPicPr>
        <xdr:cNvPr id="7" name="Imagen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04926" y="16430626"/>
          <a:ext cx="4838700" cy="1938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1390651</xdr:colOff>
      <xdr:row>103</xdr:row>
      <xdr:rowOff>38100</xdr:rowOff>
    </xdr:from>
    <xdr:to>
      <xdr:col>0</xdr:col>
      <xdr:colOff>6000751</xdr:colOff>
      <xdr:row>107</xdr:row>
      <xdr:rowOff>168615</xdr:rowOff>
    </xdr:to>
    <xdr:pic>
      <xdr:nvPicPr>
        <xdr:cNvPr id="8" name="Imagen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0651" y="18897600"/>
          <a:ext cx="4610100" cy="8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2724150</xdr:colOff>
      <xdr:row>78</xdr:row>
      <xdr:rowOff>47625</xdr:rowOff>
    </xdr:from>
    <xdr:to>
      <xdr:col>0</xdr:col>
      <xdr:colOff>2886075</xdr:colOff>
      <xdr:row>78</xdr:row>
      <xdr:rowOff>219075</xdr:rowOff>
    </xdr:to>
    <xdr:pic>
      <xdr:nvPicPr>
        <xdr:cNvPr id="9" name="Imagen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24150" y="13001625"/>
          <a:ext cx="1619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2457450</xdr:colOff>
      <xdr:row>78</xdr:row>
      <xdr:rowOff>228600</xdr:rowOff>
    </xdr:from>
    <xdr:to>
      <xdr:col>0</xdr:col>
      <xdr:colOff>2609850</xdr:colOff>
      <xdr:row>79</xdr:row>
      <xdr:rowOff>0</xdr:rowOff>
    </xdr:to>
    <xdr:pic>
      <xdr:nvPicPr>
        <xdr:cNvPr id="10" name="Imagen 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57450" y="1318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647701</xdr:colOff>
      <xdr:row>5</xdr:row>
      <xdr:rowOff>95251</xdr:rowOff>
    </xdr:from>
    <xdr:to>
      <xdr:col>0</xdr:col>
      <xdr:colOff>5715000</xdr:colOff>
      <xdr:row>20</xdr:row>
      <xdr:rowOff>46564</xdr:rowOff>
    </xdr:to>
    <xdr:pic>
      <xdr:nvPicPr>
        <xdr:cNvPr id="13" name="Imagen 12"/>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7701" y="1238251"/>
          <a:ext cx="5067299" cy="2808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561975</xdr:colOff>
      <xdr:row>82</xdr:row>
      <xdr:rowOff>9525</xdr:rowOff>
    </xdr:from>
    <xdr:to>
      <xdr:col>0</xdr:col>
      <xdr:colOff>6457950</xdr:colOff>
      <xdr:row>87</xdr:row>
      <xdr:rowOff>119709</xdr:rowOff>
    </xdr:to>
    <xdr:pic>
      <xdr:nvPicPr>
        <xdr:cNvPr id="14" name="Imagen 13"/>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61975" y="17154525"/>
          <a:ext cx="5895975" cy="1062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20</xdr:row>
      <xdr:rowOff>28575</xdr:rowOff>
    </xdr:from>
    <xdr:ext cx="184731" cy="264560"/>
    <xdr:sp macro="" textlink="">
      <xdr:nvSpPr>
        <xdr:cNvPr id="2" name="CuadroTexto 1"/>
        <xdr:cNvSpPr txBox="1"/>
      </xdr:nvSpPr>
      <xdr:spPr>
        <a:xfrm>
          <a:off x="762952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20</xdr:row>
      <xdr:rowOff>28575</xdr:rowOff>
    </xdr:from>
    <xdr:ext cx="184731" cy="274009"/>
    <xdr:sp macro="" textlink="">
      <xdr:nvSpPr>
        <xdr:cNvPr id="2" name="CuadroTexto 1"/>
        <xdr:cNvSpPr txBox="1"/>
      </xdr:nvSpPr>
      <xdr:spPr>
        <a:xfrm>
          <a:off x="4933950" y="320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22</xdr:col>
      <xdr:colOff>733425</xdr:colOff>
      <xdr:row>20</xdr:row>
      <xdr:rowOff>28575</xdr:rowOff>
    </xdr:from>
    <xdr:ext cx="184731" cy="274009"/>
    <xdr:sp macro="" textlink="">
      <xdr:nvSpPr>
        <xdr:cNvPr id="3" name="CuadroTexto 2"/>
        <xdr:cNvSpPr txBox="1"/>
      </xdr:nvSpPr>
      <xdr:spPr>
        <a:xfrm>
          <a:off x="4933950" y="320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83</xdr:col>
      <xdr:colOff>0</xdr:colOff>
      <xdr:row>20</xdr:row>
      <xdr:rowOff>28575</xdr:rowOff>
    </xdr:from>
    <xdr:ext cx="184731" cy="274009"/>
    <xdr:sp macro="" textlink="">
      <xdr:nvSpPr>
        <xdr:cNvPr id="4" name="CuadroTexto 3"/>
        <xdr:cNvSpPr txBox="1"/>
      </xdr:nvSpPr>
      <xdr:spPr>
        <a:xfrm>
          <a:off x="4929188" y="5017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81</xdr:col>
      <xdr:colOff>733425</xdr:colOff>
      <xdr:row>20</xdr:row>
      <xdr:rowOff>28575</xdr:rowOff>
    </xdr:from>
    <xdr:ext cx="184731" cy="264560"/>
    <xdr:sp macro="" textlink="">
      <xdr:nvSpPr>
        <xdr:cNvPr id="5" name="CuadroTexto 4"/>
        <xdr:cNvSpPr txBox="1"/>
      </xdr:nvSpPr>
      <xdr:spPr>
        <a:xfrm>
          <a:off x="28080758" y="50027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114</xdr:col>
      <xdr:colOff>733425</xdr:colOff>
      <xdr:row>20</xdr:row>
      <xdr:rowOff>28575</xdr:rowOff>
    </xdr:from>
    <xdr:ext cx="184731" cy="274009"/>
    <xdr:sp macro="" textlink="">
      <xdr:nvSpPr>
        <xdr:cNvPr id="6" name="CuadroTexto 5"/>
        <xdr:cNvSpPr txBox="1"/>
      </xdr:nvSpPr>
      <xdr:spPr>
        <a:xfrm>
          <a:off x="35052000"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99</xdr:col>
      <xdr:colOff>0</xdr:colOff>
      <xdr:row>20</xdr:row>
      <xdr:rowOff>28575</xdr:rowOff>
    </xdr:from>
    <xdr:ext cx="184731" cy="274009"/>
    <xdr:sp macro="" textlink="">
      <xdr:nvSpPr>
        <xdr:cNvPr id="7" name="CuadroTexto 6"/>
        <xdr:cNvSpPr txBox="1"/>
      </xdr:nvSpPr>
      <xdr:spPr>
        <a:xfrm>
          <a:off x="4942417" y="5309658"/>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109</xdr:col>
      <xdr:colOff>733425</xdr:colOff>
      <xdr:row>20</xdr:row>
      <xdr:rowOff>28575</xdr:rowOff>
    </xdr:from>
    <xdr:ext cx="184731" cy="274009"/>
    <xdr:sp macro="" textlink="">
      <xdr:nvSpPr>
        <xdr:cNvPr id="8" name="CuadroTexto 7"/>
        <xdr:cNvSpPr txBox="1"/>
      </xdr:nvSpPr>
      <xdr:spPr>
        <a:xfrm>
          <a:off x="10332508" y="5309658"/>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73</xdr:col>
      <xdr:colOff>733425</xdr:colOff>
      <xdr:row>20</xdr:row>
      <xdr:rowOff>28575</xdr:rowOff>
    </xdr:from>
    <xdr:ext cx="184731" cy="274009"/>
    <xdr:sp macro="" textlink="">
      <xdr:nvSpPr>
        <xdr:cNvPr id="9" name="CuadroTexto 8"/>
        <xdr:cNvSpPr txBox="1"/>
      </xdr:nvSpPr>
      <xdr:spPr>
        <a:xfrm>
          <a:off x="45310425" y="5309658"/>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78</xdr:col>
      <xdr:colOff>733425</xdr:colOff>
      <xdr:row>20</xdr:row>
      <xdr:rowOff>28575</xdr:rowOff>
    </xdr:from>
    <xdr:ext cx="184731" cy="274009"/>
    <xdr:sp macro="" textlink="">
      <xdr:nvSpPr>
        <xdr:cNvPr id="10" name="CuadroTexto 9"/>
        <xdr:cNvSpPr txBox="1"/>
      </xdr:nvSpPr>
      <xdr:spPr>
        <a:xfrm>
          <a:off x="39457842" y="3510492"/>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22</xdr:col>
      <xdr:colOff>733425</xdr:colOff>
      <xdr:row>20</xdr:row>
      <xdr:rowOff>28575</xdr:rowOff>
    </xdr:from>
    <xdr:ext cx="184731" cy="264560"/>
    <xdr:sp macro="" textlink="">
      <xdr:nvSpPr>
        <xdr:cNvPr id="11" name="CuadroTexto 10"/>
        <xdr:cNvSpPr txBox="1"/>
      </xdr:nvSpPr>
      <xdr:spPr>
        <a:xfrm>
          <a:off x="28080758" y="35104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0</xdr:col>
      <xdr:colOff>104775</xdr:colOff>
      <xdr:row>15</xdr:row>
      <xdr:rowOff>104775</xdr:rowOff>
    </xdr:to>
    <xdr:pic>
      <xdr:nvPicPr>
        <xdr:cNvPr id="2" name="Imagen 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68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11</xdr:row>
      <xdr:rowOff>28575</xdr:rowOff>
    </xdr:from>
    <xdr:ext cx="184731" cy="274009"/>
    <xdr:sp macro="" textlink="">
      <xdr:nvSpPr>
        <xdr:cNvPr id="2" name="CuadroTexto 1"/>
        <xdr:cNvSpPr txBox="1"/>
      </xdr:nvSpPr>
      <xdr:spPr>
        <a:xfrm>
          <a:off x="3779520" y="100793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6%20Proyectos\Calidad%20de%20la%20Informaci&#243;n\cuestionario\matriz%20v2015jun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Instrucciones"/>
      <sheetName val="Productos"/>
      <sheetName val="Procesos"/>
      <sheetName val="Glosario"/>
      <sheetName val="Catálogos_Productos"/>
      <sheetName val="Catálogos_Procesos"/>
      <sheetName val="Hoja2"/>
      <sheetName val="Hoja1"/>
    </sheetNames>
    <sheetDataSet>
      <sheetData sheetId="0"/>
      <sheetData sheetId="1"/>
      <sheetData sheetId="2"/>
      <sheetData sheetId="3"/>
      <sheetData sheetId="4"/>
      <sheetData sheetId="5">
        <row r="2">
          <cell r="A2" t="str">
            <v>Se realizó y se documentó</v>
          </cell>
          <cell r="E2" t="str">
            <v xml:space="preserve">Está disponible </v>
          </cell>
          <cell r="H2" t="str">
            <v>Sí</v>
          </cell>
          <cell r="N2" t="str">
            <v>Se realiza con un sistema</v>
          </cell>
          <cell r="P2" t="str">
            <v>Autoevaluación</v>
          </cell>
        </row>
        <row r="3">
          <cell r="A3" t="str">
            <v>Se realizó y no se documentó</v>
          </cell>
          <cell r="E3" t="str">
            <v xml:space="preserve">Existe pero no está disponible </v>
          </cell>
          <cell r="H3" t="str">
            <v>Parcialmente</v>
          </cell>
          <cell r="N3" t="str">
            <v>Se realiza sin un sistema</v>
          </cell>
          <cell r="P3" t="str">
            <v>Evaluación entre pares</v>
          </cell>
        </row>
        <row r="4">
          <cell r="A4" t="str">
            <v>No se obtuvo</v>
          </cell>
          <cell r="E4" t="str">
            <v>No existe</v>
          </cell>
          <cell r="H4" t="str">
            <v>No</v>
          </cell>
          <cell r="N4" t="str">
            <v>No se realiza</v>
          </cell>
          <cell r="P4" t="str">
            <v>Auditoría</v>
          </cell>
        </row>
        <row r="5">
          <cell r="A5" t="str">
            <v>Es responsabilidad de otra área</v>
          </cell>
          <cell r="E5" t="str">
            <v>Es responsabilidad de otra área</v>
          </cell>
          <cell r="H5" t="str">
            <v>Es responsabilidad de otra área</v>
          </cell>
          <cell r="N5" t="str">
            <v>Es responsabilidad de otra área</v>
          </cell>
          <cell r="P5" t="str">
            <v>Certificación</v>
          </cell>
        </row>
        <row r="6">
          <cell r="A6" t="str">
            <v>La normatividad vigente no lo contempla</v>
          </cell>
          <cell r="E6" t="str">
            <v>La normatividad vigente no lo contempla</v>
          </cell>
          <cell r="H6" t="str">
            <v>La normatividad vigente no lo contempla</v>
          </cell>
          <cell r="N6" t="str">
            <v>La normatividad vigente no lo contempla</v>
          </cell>
          <cell r="P6" t="str">
            <v>Ninguna</v>
          </cell>
        </row>
        <row r="7">
          <cell r="A7" t="str">
            <v>No es relevante por cuestiones técnicas</v>
          </cell>
          <cell r="E7" t="str">
            <v>No es relevante por cuestiones técnicas</v>
          </cell>
          <cell r="H7" t="str">
            <v>No es relevante por cuestiones técnicas</v>
          </cell>
          <cell r="N7" t="str">
            <v>No es relevante por cuestiones técnicas</v>
          </cell>
        </row>
        <row r="8">
          <cell r="A8" t="str">
            <v>Si no aplica por otra razón especifique:</v>
          </cell>
          <cell r="E8" t="str">
            <v>Si no aplica por otra razón especifique:</v>
          </cell>
          <cell r="H8" t="str">
            <v>Si no aplica por otra razón especifique:</v>
          </cell>
          <cell r="N8" t="str">
            <v>Si no aplica por otra razón especifique:</v>
          </cell>
        </row>
      </sheetData>
      <sheetData sheetId="6">
        <row r="2">
          <cell r="A2" t="str">
            <v>Sí</v>
          </cell>
          <cell r="E2" t="str">
            <v>Se documenta así</v>
          </cell>
        </row>
        <row r="3">
          <cell r="E3" t="str">
            <v>Se documenta diferente</v>
          </cell>
        </row>
        <row r="4">
          <cell r="E4" t="str">
            <v>No se documenta</v>
          </cell>
        </row>
        <row r="5">
          <cell r="E5" t="str">
            <v>Es responsabilidad de otra área</v>
          </cell>
        </row>
        <row r="6">
          <cell r="E6" t="str">
            <v>La normatividad vigente no lo contempla</v>
          </cell>
        </row>
        <row r="7">
          <cell r="E7" t="str">
            <v>No es relevante por cuestiones técnicas</v>
          </cell>
        </row>
        <row r="8">
          <cell r="E8" t="str">
            <v>Si no aplica por otra razón especifique:</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9"/>
  <sheetViews>
    <sheetView workbookViewId="0">
      <selection activeCell="A113" sqref="A113"/>
    </sheetView>
  </sheetViews>
  <sheetFormatPr baseColWidth="10" defaultRowHeight="15" x14ac:dyDescent="0.25"/>
  <cols>
    <col min="1" max="1" width="110.5703125" style="191" customWidth="1"/>
  </cols>
  <sheetData>
    <row r="1" spans="1:1" ht="30" x14ac:dyDescent="0.25">
      <c r="A1" s="190" t="s">
        <v>279</v>
      </c>
    </row>
    <row r="2" spans="1:1" x14ac:dyDescent="0.25">
      <c r="A2" s="192"/>
    </row>
    <row r="3" spans="1:1" x14ac:dyDescent="0.25">
      <c r="A3" s="192" t="s">
        <v>251</v>
      </c>
    </row>
    <row r="4" spans="1:1" x14ac:dyDescent="0.25">
      <c r="A4" s="193"/>
    </row>
    <row r="5" spans="1:1" x14ac:dyDescent="0.25">
      <c r="A5" s="194" t="s">
        <v>280</v>
      </c>
    </row>
    <row r="6" spans="1:1" x14ac:dyDescent="0.25">
      <c r="A6" s="194"/>
    </row>
    <row r="7" spans="1:1" x14ac:dyDescent="0.25">
      <c r="A7" s="194"/>
    </row>
    <row r="8" spans="1:1" x14ac:dyDescent="0.25">
      <c r="A8" s="194"/>
    </row>
    <row r="9" spans="1:1" x14ac:dyDescent="0.25">
      <c r="A9" s="194"/>
    </row>
    <row r="10" spans="1:1" x14ac:dyDescent="0.25">
      <c r="A10" s="194"/>
    </row>
    <row r="11" spans="1:1" x14ac:dyDescent="0.25">
      <c r="A11" s="194"/>
    </row>
    <row r="12" spans="1:1" x14ac:dyDescent="0.25">
      <c r="A12" s="194"/>
    </row>
    <row r="13" spans="1:1" x14ac:dyDescent="0.25">
      <c r="A13" s="194"/>
    </row>
    <row r="14" spans="1:1" x14ac:dyDescent="0.25">
      <c r="A14" s="194"/>
    </row>
    <row r="15" spans="1:1" x14ac:dyDescent="0.25">
      <c r="A15" s="194"/>
    </row>
    <row r="16" spans="1:1" x14ac:dyDescent="0.25">
      <c r="A16" s="194"/>
    </row>
    <row r="17" spans="1:1" x14ac:dyDescent="0.25">
      <c r="A17" s="194"/>
    </row>
    <row r="18" spans="1:1" x14ac:dyDescent="0.25">
      <c r="A18" s="194"/>
    </row>
    <row r="19" spans="1:1" x14ac:dyDescent="0.25">
      <c r="A19" s="194"/>
    </row>
    <row r="20" spans="1:1" x14ac:dyDescent="0.25">
      <c r="A20" s="194"/>
    </row>
    <row r="21" spans="1:1" x14ac:dyDescent="0.25">
      <c r="A21" s="194"/>
    </row>
    <row r="22" spans="1:1" ht="30" x14ac:dyDescent="0.25">
      <c r="A22" s="193" t="s">
        <v>281</v>
      </c>
    </row>
    <row r="23" spans="1:1" x14ac:dyDescent="0.25">
      <c r="A23" s="193"/>
    </row>
    <row r="24" spans="1:1" x14ac:dyDescent="0.25">
      <c r="A24" s="193"/>
    </row>
    <row r="25" spans="1:1" x14ac:dyDescent="0.25">
      <c r="A25" s="193"/>
    </row>
    <row r="26" spans="1:1" x14ac:dyDescent="0.25">
      <c r="A26" s="193"/>
    </row>
    <row r="27" spans="1:1" x14ac:dyDescent="0.25">
      <c r="A27" s="193"/>
    </row>
    <row r="28" spans="1:1" x14ac:dyDescent="0.25">
      <c r="A28" s="193"/>
    </row>
    <row r="29" spans="1:1" x14ac:dyDescent="0.25">
      <c r="A29" s="193"/>
    </row>
    <row r="30" spans="1:1" x14ac:dyDescent="0.25">
      <c r="A30" s="193"/>
    </row>
    <row r="31" spans="1:1" ht="30" x14ac:dyDescent="0.25">
      <c r="A31" s="193" t="s">
        <v>282</v>
      </c>
    </row>
    <row r="32" spans="1:1" x14ac:dyDescent="0.25">
      <c r="A32" s="193"/>
    </row>
    <row r="33" spans="1:1" x14ac:dyDescent="0.25">
      <c r="A33" s="193"/>
    </row>
    <row r="34" spans="1:1" x14ac:dyDescent="0.25">
      <c r="A34" s="193"/>
    </row>
    <row r="35" spans="1:1" x14ac:dyDescent="0.25">
      <c r="A35" s="193"/>
    </row>
    <row r="36" spans="1:1" x14ac:dyDescent="0.25">
      <c r="A36" s="193"/>
    </row>
    <row r="37" spans="1:1" x14ac:dyDescent="0.25">
      <c r="A37" s="193"/>
    </row>
    <row r="38" spans="1:1" x14ac:dyDescent="0.25">
      <c r="A38" s="193"/>
    </row>
    <row r="39" spans="1:1" x14ac:dyDescent="0.25">
      <c r="A39" s="193"/>
    </row>
    <row r="40" spans="1:1" x14ac:dyDescent="0.25">
      <c r="A40" s="193"/>
    </row>
    <row r="41" spans="1:1" x14ac:dyDescent="0.25">
      <c r="A41" s="193"/>
    </row>
    <row r="42" spans="1:1" x14ac:dyDescent="0.25">
      <c r="A42" s="193"/>
    </row>
    <row r="43" spans="1:1" x14ac:dyDescent="0.25">
      <c r="A43" s="193"/>
    </row>
    <row r="44" spans="1:1" ht="30" x14ac:dyDescent="0.25">
      <c r="A44" s="193" t="s">
        <v>283</v>
      </c>
    </row>
    <row r="45" spans="1:1" x14ac:dyDescent="0.25">
      <c r="A45" s="193"/>
    </row>
    <row r="46" spans="1:1" x14ac:dyDescent="0.25">
      <c r="A46" s="193" t="s">
        <v>284</v>
      </c>
    </row>
    <row r="47" spans="1:1" x14ac:dyDescent="0.25">
      <c r="A47" s="193"/>
    </row>
    <row r="48" spans="1:1" x14ac:dyDescent="0.25">
      <c r="A48" s="193"/>
    </row>
    <row r="49" spans="1:1" x14ac:dyDescent="0.25">
      <c r="A49" s="193"/>
    </row>
    <row r="50" spans="1:1" x14ac:dyDescent="0.25">
      <c r="A50" s="193"/>
    </row>
    <row r="51" spans="1:1" x14ac:dyDescent="0.25">
      <c r="A51" s="193"/>
    </row>
    <row r="52" spans="1:1" x14ac:dyDescent="0.25">
      <c r="A52" s="193"/>
    </row>
    <row r="53" spans="1:1" x14ac:dyDescent="0.25">
      <c r="A53" s="193"/>
    </row>
    <row r="54" spans="1:1" x14ac:dyDescent="0.25">
      <c r="A54" s="193"/>
    </row>
    <row r="55" spans="1:1" x14ac:dyDescent="0.25">
      <c r="A55" s="193"/>
    </row>
    <row r="56" spans="1:1" x14ac:dyDescent="0.25">
      <c r="A56" s="193"/>
    </row>
    <row r="57" spans="1:1" x14ac:dyDescent="0.25">
      <c r="A57" s="193"/>
    </row>
    <row r="58" spans="1:1" x14ac:dyDescent="0.25">
      <c r="A58" s="193"/>
    </row>
    <row r="59" spans="1:1" ht="30" x14ac:dyDescent="0.25">
      <c r="A59" s="193" t="s">
        <v>285</v>
      </c>
    </row>
    <row r="60" spans="1:1" x14ac:dyDescent="0.25">
      <c r="A60" s="193"/>
    </row>
    <row r="61" spans="1:1" ht="30" x14ac:dyDescent="0.25">
      <c r="A61" s="193" t="s">
        <v>286</v>
      </c>
    </row>
    <row r="62" spans="1:1" x14ac:dyDescent="0.25">
      <c r="A62" s="193"/>
    </row>
    <row r="63" spans="1:1" x14ac:dyDescent="0.25">
      <c r="A63" s="193"/>
    </row>
    <row r="64" spans="1:1" x14ac:dyDescent="0.25">
      <c r="A64" s="193"/>
    </row>
    <row r="65" spans="1:1" x14ac:dyDescent="0.25">
      <c r="A65" s="193"/>
    </row>
    <row r="66" spans="1:1" x14ac:dyDescent="0.25">
      <c r="A66" s="193"/>
    </row>
    <row r="67" spans="1:1" x14ac:dyDescent="0.25">
      <c r="A67" s="193"/>
    </row>
    <row r="68" spans="1:1" x14ac:dyDescent="0.25">
      <c r="A68" s="193"/>
    </row>
    <row r="69" spans="1:1" x14ac:dyDescent="0.25">
      <c r="A69" s="193"/>
    </row>
    <row r="70" spans="1:1" x14ac:dyDescent="0.25">
      <c r="A70" s="193"/>
    </row>
    <row r="71" spans="1:1" x14ac:dyDescent="0.25">
      <c r="A71" s="193"/>
    </row>
    <row r="72" spans="1:1" x14ac:dyDescent="0.25">
      <c r="A72" s="193"/>
    </row>
    <row r="73" spans="1:1" x14ac:dyDescent="0.25">
      <c r="A73" s="193"/>
    </row>
    <row r="74" spans="1:1" x14ac:dyDescent="0.25">
      <c r="A74" s="193"/>
    </row>
    <row r="75" spans="1:1" x14ac:dyDescent="0.25">
      <c r="A75" s="193"/>
    </row>
    <row r="76" spans="1:1" x14ac:dyDescent="0.25">
      <c r="A76" s="193"/>
    </row>
    <row r="77" spans="1:1" x14ac:dyDescent="0.25">
      <c r="A77" s="193"/>
    </row>
    <row r="78" spans="1:1" x14ac:dyDescent="0.25">
      <c r="A78" s="193"/>
    </row>
    <row r="79" spans="1:1" ht="30" x14ac:dyDescent="0.25">
      <c r="A79" s="194" t="s">
        <v>287</v>
      </c>
    </row>
    <row r="80" spans="1:1" x14ac:dyDescent="0.25">
      <c r="A80" s="194"/>
    </row>
    <row r="81" spans="1:1" ht="30" x14ac:dyDescent="0.25">
      <c r="A81" s="194" t="s">
        <v>291</v>
      </c>
    </row>
    <row r="82" spans="1:1" x14ac:dyDescent="0.25">
      <c r="A82" s="194"/>
    </row>
    <row r="83" spans="1:1" x14ac:dyDescent="0.25">
      <c r="A83" s="194"/>
    </row>
    <row r="84" spans="1:1" x14ac:dyDescent="0.25">
      <c r="A84" s="194"/>
    </row>
    <row r="85" spans="1:1" x14ac:dyDescent="0.25">
      <c r="A85" s="194"/>
    </row>
    <row r="86" spans="1:1" x14ac:dyDescent="0.25">
      <c r="A86" s="194"/>
    </row>
    <row r="87" spans="1:1" x14ac:dyDescent="0.25">
      <c r="A87" s="194"/>
    </row>
    <row r="88" spans="1:1" x14ac:dyDescent="0.25">
      <c r="A88" s="194"/>
    </row>
    <row r="89" spans="1:1" x14ac:dyDescent="0.25">
      <c r="A89" s="194"/>
    </row>
    <row r="90" spans="1:1" x14ac:dyDescent="0.25">
      <c r="A90" s="194"/>
    </row>
    <row r="91" spans="1:1" ht="60" x14ac:dyDescent="0.25">
      <c r="A91" s="195" t="s">
        <v>288</v>
      </c>
    </row>
    <row r="92" spans="1:1" x14ac:dyDescent="0.25">
      <c r="A92" s="195"/>
    </row>
    <row r="93" spans="1:1" x14ac:dyDescent="0.25">
      <c r="A93" s="195"/>
    </row>
    <row r="94" spans="1:1" x14ac:dyDescent="0.25">
      <c r="A94" s="195"/>
    </row>
    <row r="95" spans="1:1" x14ac:dyDescent="0.25">
      <c r="A95" s="195"/>
    </row>
    <row r="96" spans="1:1" x14ac:dyDescent="0.25">
      <c r="A96" s="195"/>
    </row>
    <row r="97" spans="1:1" x14ac:dyDescent="0.25">
      <c r="A97" s="194"/>
    </row>
    <row r="98" spans="1:1" x14ac:dyDescent="0.25">
      <c r="A98" s="194"/>
    </row>
    <row r="99" spans="1:1" x14ac:dyDescent="0.25">
      <c r="A99" s="194"/>
    </row>
    <row r="100" spans="1:1" x14ac:dyDescent="0.25">
      <c r="A100" s="194"/>
    </row>
    <row r="101" spans="1:1" x14ac:dyDescent="0.25">
      <c r="A101" s="194"/>
    </row>
    <row r="102" spans="1:1" x14ac:dyDescent="0.25">
      <c r="A102" s="194"/>
    </row>
    <row r="103" spans="1:1" ht="30" x14ac:dyDescent="0.25">
      <c r="A103" s="193" t="s">
        <v>289</v>
      </c>
    </row>
    <row r="104" spans="1:1" x14ac:dyDescent="0.25">
      <c r="A104" s="193"/>
    </row>
    <row r="105" spans="1:1" x14ac:dyDescent="0.25">
      <c r="A105" s="193"/>
    </row>
    <row r="106" spans="1:1" x14ac:dyDescent="0.25">
      <c r="A106" s="193"/>
    </row>
    <row r="107" spans="1:1" x14ac:dyDescent="0.25">
      <c r="A107" s="193"/>
    </row>
    <row r="108" spans="1:1" x14ac:dyDescent="0.25">
      <c r="A108" s="193"/>
    </row>
    <row r="109" spans="1:1" x14ac:dyDescent="0.25">
      <c r="A109" s="193"/>
    </row>
    <row r="110" spans="1:1" ht="60" x14ac:dyDescent="0.25">
      <c r="A110" s="194" t="s">
        <v>290</v>
      </c>
    </row>
    <row r="111" spans="1:1" x14ac:dyDescent="0.25">
      <c r="A111" s="194"/>
    </row>
    <row r="112" spans="1:1" ht="45" x14ac:dyDescent="0.25">
      <c r="A112" s="193" t="s">
        <v>315</v>
      </c>
    </row>
    <row r="113" spans="1:1" x14ac:dyDescent="0.25">
      <c r="A113" s="193"/>
    </row>
    <row r="114" spans="1:1" x14ac:dyDescent="0.25">
      <c r="A114" s="193"/>
    </row>
    <row r="115" spans="1:1" x14ac:dyDescent="0.25">
      <c r="A115" s="193"/>
    </row>
    <row r="116" spans="1:1" x14ac:dyDescent="0.25">
      <c r="A116" s="193"/>
    </row>
    <row r="117" spans="1:1" x14ac:dyDescent="0.25">
      <c r="A117" s="193"/>
    </row>
    <row r="118" spans="1:1" x14ac:dyDescent="0.25">
      <c r="A118" s="193"/>
    </row>
    <row r="119" spans="1:1" x14ac:dyDescent="0.25">
      <c r="A119" s="193"/>
    </row>
    <row r="120" spans="1:1" x14ac:dyDescent="0.25">
      <c r="A120" s="193"/>
    </row>
    <row r="121" spans="1:1" x14ac:dyDescent="0.25">
      <c r="A121" s="193"/>
    </row>
    <row r="122" spans="1:1" x14ac:dyDescent="0.25">
      <c r="A122" s="193"/>
    </row>
    <row r="123" spans="1:1" x14ac:dyDescent="0.25">
      <c r="A123" s="193"/>
    </row>
    <row r="124" spans="1:1" x14ac:dyDescent="0.25">
      <c r="A124" s="193"/>
    </row>
    <row r="125" spans="1:1" x14ac:dyDescent="0.25">
      <c r="A125" s="193"/>
    </row>
    <row r="126" spans="1:1" x14ac:dyDescent="0.25">
      <c r="A126" s="193"/>
    </row>
    <row r="127" spans="1:1" x14ac:dyDescent="0.25">
      <c r="A127" s="193"/>
    </row>
    <row r="128" spans="1:1" x14ac:dyDescent="0.25">
      <c r="A128" s="193"/>
    </row>
    <row r="129" spans="1:1" x14ac:dyDescent="0.25">
      <c r="A129" s="193"/>
    </row>
    <row r="130" spans="1:1" x14ac:dyDescent="0.25">
      <c r="A130" s="193"/>
    </row>
    <row r="131" spans="1:1" x14ac:dyDescent="0.25">
      <c r="A131" s="193"/>
    </row>
    <row r="132" spans="1:1" x14ac:dyDescent="0.25">
      <c r="A132" s="193"/>
    </row>
    <row r="133" spans="1:1" x14ac:dyDescent="0.25">
      <c r="A133" s="193"/>
    </row>
    <row r="134" spans="1:1" x14ac:dyDescent="0.25">
      <c r="A134" s="193"/>
    </row>
    <row r="135" spans="1:1" x14ac:dyDescent="0.25">
      <c r="A135" s="193"/>
    </row>
    <row r="136" spans="1:1" x14ac:dyDescent="0.25">
      <c r="A136" s="193"/>
    </row>
    <row r="137" spans="1:1" x14ac:dyDescent="0.25">
      <c r="A137" s="193"/>
    </row>
    <row r="138" spans="1:1" x14ac:dyDescent="0.25">
      <c r="A138" s="193"/>
    </row>
    <row r="139" spans="1:1" x14ac:dyDescent="0.25">
      <c r="A139" s="193"/>
    </row>
    <row r="140" spans="1:1" x14ac:dyDescent="0.25">
      <c r="A140" s="193"/>
    </row>
    <row r="141" spans="1:1" x14ac:dyDescent="0.25">
      <c r="A141" s="193"/>
    </row>
    <row r="142" spans="1:1" x14ac:dyDescent="0.25">
      <c r="A142" s="193"/>
    </row>
    <row r="143" spans="1:1" x14ac:dyDescent="0.25">
      <c r="A143" s="193"/>
    </row>
    <row r="144" spans="1:1" x14ac:dyDescent="0.25">
      <c r="A144" s="193"/>
    </row>
    <row r="145" spans="1:1" x14ac:dyDescent="0.25">
      <c r="A145" s="193"/>
    </row>
    <row r="146" spans="1:1" x14ac:dyDescent="0.25">
      <c r="A146" s="193"/>
    </row>
    <row r="147" spans="1:1" x14ac:dyDescent="0.25">
      <c r="A147" s="193"/>
    </row>
    <row r="148" spans="1:1" x14ac:dyDescent="0.25">
      <c r="A148" s="193"/>
    </row>
    <row r="149" spans="1:1" x14ac:dyDescent="0.25">
      <c r="A149" s="193"/>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88"/>
  <sheetViews>
    <sheetView tabSelected="1" zoomScale="95" zoomScaleNormal="95" workbookViewId="0">
      <pane xSplit="1" ySplit="4" topLeftCell="B5" activePane="bottomRight" state="frozen"/>
      <selection pane="topRight" activeCell="B1" sqref="B1"/>
      <selection pane="bottomLeft" activeCell="A4" sqref="A4"/>
      <selection pane="bottomRight" activeCell="A5" sqref="A5"/>
    </sheetView>
  </sheetViews>
  <sheetFormatPr baseColWidth="10" defaultRowHeight="15" outlineLevelCol="1" x14ac:dyDescent="0.25"/>
  <cols>
    <col min="1" max="1" width="37.7109375" style="1" customWidth="1"/>
    <col min="2" max="2" width="7.7109375" style="1" customWidth="1"/>
    <col min="3" max="10" width="15.85546875" hidden="1" customWidth="1" outlineLevel="1"/>
    <col min="11" max="11" width="18" customWidth="1" collapsed="1"/>
    <col min="12" max="12" width="21.5703125" hidden="1" customWidth="1" outlineLevel="1"/>
    <col min="13" max="13" width="20.140625" hidden="1" customWidth="1" outlineLevel="1"/>
    <col min="14" max="14" width="21.5703125" hidden="1" customWidth="1" outlineLevel="1"/>
    <col min="15" max="16" width="29.42578125" hidden="1" customWidth="1" outlineLevel="1"/>
    <col min="17" max="17" width="13.28515625" customWidth="1" collapsed="1"/>
    <col min="18" max="18" width="7.7109375" customWidth="1"/>
    <col min="19" max="19" width="28.85546875" hidden="1" customWidth="1" outlineLevel="1"/>
    <col min="20" max="20" width="11.42578125" hidden="1" customWidth="1" outlineLevel="1"/>
    <col min="21" max="21" width="14" hidden="1" customWidth="1" outlineLevel="1"/>
    <col min="22" max="25" width="11.42578125" hidden="1" customWidth="1" outlineLevel="1"/>
    <col min="26" max="26" width="18" customWidth="1" collapsed="1"/>
    <col min="27" max="27" width="14.5703125" hidden="1" customWidth="1" outlineLevel="1"/>
    <col min="28" max="28" width="19.28515625" hidden="1" customWidth="1" outlineLevel="1"/>
    <col min="29" max="29" width="16.140625" hidden="1" customWidth="1" outlineLevel="1"/>
    <col min="30" max="30" width="18.140625" hidden="1" customWidth="1" outlineLevel="1"/>
    <col min="31" max="31" width="17" hidden="1" customWidth="1" outlineLevel="1"/>
    <col min="32" max="32" width="25.42578125" hidden="1" customWidth="1" outlineLevel="1"/>
    <col min="33" max="33" width="29.42578125" hidden="1" customWidth="1" outlineLevel="1"/>
    <col min="34" max="34" width="13.28515625" customWidth="1" collapsed="1"/>
    <col min="35" max="35" width="36.85546875" hidden="1" customWidth="1" outlineLevel="1"/>
    <col min="36" max="36" width="13.28515625" customWidth="1" collapsed="1"/>
    <col min="37" max="37" width="7.7109375" customWidth="1"/>
    <col min="38" max="39" width="34.5703125" style="37" hidden="1" customWidth="1" outlineLevel="1"/>
    <col min="40" max="40" width="18" customWidth="1" collapsed="1"/>
    <col min="41" max="41" width="34.28515625" style="37" hidden="1" customWidth="1" outlineLevel="1"/>
    <col min="42" max="42" width="44.7109375" hidden="1" customWidth="1" outlineLevel="1"/>
    <col min="43" max="43" width="29.42578125" hidden="1" customWidth="1" outlineLevel="1"/>
    <col min="44" max="44" width="13.28515625" customWidth="1" collapsed="1"/>
    <col min="45" max="45" width="37" style="37" hidden="1" customWidth="1" outlineLevel="1"/>
    <col min="46" max="46" width="41.7109375" style="37" hidden="1" customWidth="1" outlineLevel="1"/>
    <col min="47" max="47" width="13.28515625" customWidth="1" collapsed="1"/>
    <col min="48" max="48" width="7.7109375" customWidth="1"/>
    <col min="49" max="49" width="14.85546875" hidden="1" customWidth="1" outlineLevel="1"/>
    <col min="50" max="50" width="13.28515625" hidden="1" customWidth="1" outlineLevel="1"/>
    <col min="51" max="51" width="13.85546875" hidden="1" customWidth="1" outlineLevel="1"/>
    <col min="52" max="52" width="13.140625" hidden="1" customWidth="1" outlineLevel="1"/>
    <col min="53" max="53" width="13.5703125" hidden="1" customWidth="1" outlineLevel="1"/>
    <col min="54" max="54" width="13.85546875" hidden="1" customWidth="1" outlineLevel="1"/>
    <col min="55" max="59" width="13.5703125" hidden="1" customWidth="1" outlineLevel="1"/>
    <col min="60" max="60" width="18" customWidth="1" collapsed="1"/>
    <col min="61" max="63" width="17.28515625" hidden="1" customWidth="1" outlineLevel="1"/>
    <col min="64" max="64" width="45.28515625" hidden="1" customWidth="1" outlineLevel="1"/>
    <col min="65" max="65" width="29.42578125" hidden="1" customWidth="1" outlineLevel="1"/>
    <col min="66" max="66" width="13.28515625" customWidth="1" collapsed="1"/>
    <col min="67" max="67" width="24.42578125" hidden="1" customWidth="1" outlineLevel="1"/>
    <col min="68" max="68" width="32" hidden="1" customWidth="1" outlineLevel="1"/>
    <col min="69" max="69" width="13.28515625" customWidth="1" collapsed="1"/>
    <col min="70" max="70" width="7.7109375" customWidth="1"/>
    <col min="71" max="71" width="49.5703125" hidden="1" customWidth="1" outlineLevel="1"/>
    <col min="72" max="72" width="18" customWidth="1" collapsed="1"/>
    <col min="73" max="73" width="49.42578125" hidden="1" customWidth="1" outlineLevel="1"/>
    <col min="74" max="74" width="29.42578125" hidden="1" customWidth="1" outlineLevel="1"/>
    <col min="75" max="75" width="13.28515625" customWidth="1" collapsed="1"/>
    <col min="76" max="76" width="30.5703125" hidden="1" customWidth="1" outlineLevel="1"/>
    <col min="77" max="77" width="30.28515625" hidden="1" customWidth="1" outlineLevel="1"/>
    <col min="78" max="78" width="13.28515625" customWidth="1" collapsed="1"/>
    <col min="79" max="79" width="7.7109375" customWidth="1"/>
    <col min="80" max="80" width="25" hidden="1" customWidth="1" outlineLevel="1"/>
    <col min="81" max="84" width="13.28515625" hidden="1" customWidth="1" outlineLevel="1"/>
    <col min="85" max="85" width="29.5703125" hidden="1" customWidth="1" outlineLevel="1"/>
    <col min="86" max="86" width="18" customWidth="1" collapsed="1"/>
    <col min="87" max="87" width="20" hidden="1" customWidth="1" outlineLevel="1"/>
    <col min="88" max="88" width="24.42578125" hidden="1" customWidth="1" outlineLevel="1"/>
    <col min="89" max="89" width="22.28515625" hidden="1" customWidth="1" outlineLevel="1"/>
    <col min="90" max="90" width="40.5703125" hidden="1" customWidth="1" outlineLevel="1"/>
    <col min="91" max="91" width="29.42578125" hidden="1" customWidth="1" outlineLevel="1"/>
    <col min="92" max="92" width="13.28515625" customWidth="1" collapsed="1"/>
    <col min="93" max="93" width="17.28515625" hidden="1" customWidth="1" outlineLevel="1"/>
    <col min="94" max="94" width="19.42578125" hidden="1" customWidth="1" outlineLevel="1"/>
    <col min="95" max="95" width="15.28515625" hidden="1" customWidth="1" outlineLevel="1"/>
    <col min="96" max="96" width="21" hidden="1" customWidth="1" outlineLevel="1"/>
    <col min="97" max="97" width="31.28515625" hidden="1" customWidth="1" outlineLevel="1"/>
    <col min="98" max="98" width="26.85546875" hidden="1" customWidth="1" outlineLevel="1"/>
    <col min="99" max="99" width="24.42578125" hidden="1" customWidth="1" outlineLevel="1"/>
    <col min="100" max="100" width="13.28515625" customWidth="1" collapsed="1"/>
  </cols>
  <sheetData>
    <row r="1" spans="1:100" ht="29.25" customHeight="1" thickBot="1" x14ac:dyDescent="0.3">
      <c r="A1" s="229" t="s">
        <v>353</v>
      </c>
      <c r="B1" s="146"/>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row>
    <row r="2" spans="1:100" s="1" customFormat="1" ht="29.25" customHeight="1" thickBot="1" x14ac:dyDescent="0.3">
      <c r="A2" s="146"/>
      <c r="B2" s="11" t="s">
        <v>10</v>
      </c>
      <c r="C2" s="13"/>
      <c r="D2" s="13"/>
      <c r="E2" s="13"/>
      <c r="F2" s="13"/>
      <c r="G2" s="13"/>
      <c r="H2" s="13"/>
      <c r="I2" s="13"/>
      <c r="J2" s="196"/>
      <c r="K2" s="13"/>
      <c r="L2" s="205" t="s">
        <v>10</v>
      </c>
      <c r="M2" s="205"/>
      <c r="N2" s="205"/>
      <c r="O2" s="13"/>
      <c r="P2" s="13"/>
      <c r="Q2" s="13"/>
      <c r="R2" s="223" t="s">
        <v>21</v>
      </c>
      <c r="S2" s="224"/>
      <c r="T2" s="224"/>
      <c r="U2" s="224"/>
      <c r="V2" s="224"/>
      <c r="W2" s="224"/>
      <c r="X2" s="224"/>
      <c r="Y2" s="224"/>
      <c r="Z2" s="224"/>
      <c r="AA2" s="224"/>
      <c r="AB2" s="224"/>
      <c r="AC2" s="224"/>
      <c r="AD2" s="224"/>
      <c r="AE2" s="224"/>
      <c r="AF2" s="225"/>
      <c r="AG2" s="224"/>
      <c r="AH2" s="224"/>
      <c r="AI2" s="224"/>
      <c r="AJ2" s="224"/>
      <c r="AK2" s="13" t="s">
        <v>34</v>
      </c>
      <c r="AL2" s="13"/>
      <c r="AM2" s="13"/>
      <c r="AN2" s="226"/>
      <c r="AO2" s="226"/>
      <c r="AP2" s="13"/>
      <c r="AQ2" s="13"/>
      <c r="AR2" s="226"/>
      <c r="AS2" s="226"/>
      <c r="AT2" s="226"/>
      <c r="AU2" s="227"/>
      <c r="AV2" s="223" t="s">
        <v>40</v>
      </c>
      <c r="AW2" s="228"/>
      <c r="AX2" s="228"/>
      <c r="AY2" s="228"/>
      <c r="AZ2" s="228"/>
      <c r="BA2" s="228"/>
      <c r="BB2" s="228"/>
      <c r="BC2" s="228"/>
      <c r="BD2" s="228"/>
      <c r="BE2" s="228"/>
      <c r="BF2" s="228"/>
      <c r="BG2" s="228"/>
      <c r="BH2" s="224"/>
      <c r="BI2" s="228"/>
      <c r="BJ2" s="228"/>
      <c r="BK2" s="228"/>
      <c r="BL2" s="225"/>
      <c r="BM2" s="224"/>
      <c r="BN2" s="224"/>
      <c r="BO2" s="228"/>
      <c r="BP2" s="228"/>
      <c r="BQ2" s="224"/>
      <c r="BR2" s="229" t="s">
        <v>52</v>
      </c>
      <c r="BS2" s="228"/>
      <c r="BT2" s="226"/>
      <c r="BU2" s="13"/>
      <c r="BV2" s="13"/>
      <c r="BW2" s="226"/>
      <c r="BX2" s="13"/>
      <c r="BY2" s="13"/>
      <c r="BZ2" s="227"/>
      <c r="CA2" s="230" t="s">
        <v>54</v>
      </c>
      <c r="CB2" s="228"/>
      <c r="CC2" s="228"/>
      <c r="CD2" s="228"/>
      <c r="CE2" s="228"/>
      <c r="CF2" s="228"/>
      <c r="CG2" s="228"/>
      <c r="CH2" s="224"/>
      <c r="CI2" s="228"/>
      <c r="CJ2" s="228"/>
      <c r="CK2" s="228"/>
      <c r="CL2" s="225"/>
      <c r="CM2" s="224"/>
      <c r="CN2" s="224"/>
      <c r="CO2" s="228"/>
      <c r="CP2" s="228"/>
      <c r="CQ2" s="228"/>
      <c r="CR2" s="228"/>
      <c r="CS2" s="228"/>
      <c r="CT2" s="228"/>
      <c r="CU2" s="228"/>
      <c r="CV2" s="224"/>
    </row>
    <row r="3" spans="1:100" ht="90.75" thickBot="1" x14ac:dyDescent="0.3">
      <c r="A3" s="146"/>
      <c r="B3" s="15"/>
      <c r="C3" s="66" t="s">
        <v>164</v>
      </c>
      <c r="D3" s="66"/>
      <c r="E3" s="66"/>
      <c r="F3" s="66"/>
      <c r="G3" s="66"/>
      <c r="H3" s="66"/>
      <c r="I3" s="66"/>
      <c r="J3" s="66"/>
      <c r="K3" s="14" t="s">
        <v>234</v>
      </c>
      <c r="L3" s="202" t="s">
        <v>232</v>
      </c>
      <c r="M3" s="203"/>
      <c r="N3" s="204"/>
      <c r="O3" s="105" t="s">
        <v>230</v>
      </c>
      <c r="P3" s="105" t="s">
        <v>231</v>
      </c>
      <c r="Q3" s="21" t="s">
        <v>233</v>
      </c>
      <c r="R3" s="24"/>
      <c r="S3" s="207" t="s">
        <v>245</v>
      </c>
      <c r="T3" s="208"/>
      <c r="U3" s="208"/>
      <c r="V3" s="208"/>
      <c r="W3" s="208"/>
      <c r="X3" s="208"/>
      <c r="Y3" s="209"/>
      <c r="Z3" s="28" t="s">
        <v>316</v>
      </c>
      <c r="AA3" s="210" t="s">
        <v>232</v>
      </c>
      <c r="AB3" s="211"/>
      <c r="AC3" s="211"/>
      <c r="AD3" s="211"/>
      <c r="AE3" s="211"/>
      <c r="AF3" s="151" t="s">
        <v>154</v>
      </c>
      <c r="AG3" s="28" t="s">
        <v>153</v>
      </c>
      <c r="AH3" s="28" t="s">
        <v>233</v>
      </c>
      <c r="AI3" s="32" t="s">
        <v>179</v>
      </c>
      <c r="AJ3" s="28" t="s">
        <v>235</v>
      </c>
      <c r="AK3" s="62"/>
      <c r="AL3" s="206" t="s">
        <v>246</v>
      </c>
      <c r="AM3" s="201"/>
      <c r="AN3" s="14" t="s">
        <v>316</v>
      </c>
      <c r="AO3" s="44" t="s">
        <v>232</v>
      </c>
      <c r="AP3" s="105" t="s">
        <v>154</v>
      </c>
      <c r="AQ3" s="105" t="s">
        <v>162</v>
      </c>
      <c r="AR3" s="105" t="s">
        <v>233</v>
      </c>
      <c r="AS3" s="200" t="s">
        <v>180</v>
      </c>
      <c r="AT3" s="201"/>
      <c r="AU3" s="21" t="s">
        <v>235</v>
      </c>
      <c r="AV3" s="38"/>
      <c r="AW3" s="93" t="s">
        <v>247</v>
      </c>
      <c r="AX3" s="87"/>
      <c r="AY3" s="87"/>
      <c r="AZ3" s="87"/>
      <c r="BA3" s="87"/>
      <c r="BB3" s="87"/>
      <c r="BC3" s="87"/>
      <c r="BD3" s="87"/>
      <c r="BE3" s="87"/>
      <c r="BF3" s="87"/>
      <c r="BG3" s="88"/>
      <c r="BH3" s="28" t="s">
        <v>316</v>
      </c>
      <c r="BI3" s="93" t="s">
        <v>232</v>
      </c>
      <c r="BJ3" s="87"/>
      <c r="BK3" s="88"/>
      <c r="BL3" s="151" t="s">
        <v>154</v>
      </c>
      <c r="BM3" s="26" t="s">
        <v>162</v>
      </c>
      <c r="BN3" s="28" t="s">
        <v>233</v>
      </c>
      <c r="BO3" s="93" t="s">
        <v>180</v>
      </c>
      <c r="BP3" s="95"/>
      <c r="BQ3" s="28" t="s">
        <v>235</v>
      </c>
      <c r="BR3" s="39"/>
      <c r="BS3" s="33" t="s">
        <v>248</v>
      </c>
      <c r="BT3" s="33" t="s">
        <v>316</v>
      </c>
      <c r="BU3" s="105" t="s">
        <v>154</v>
      </c>
      <c r="BV3" s="105" t="s">
        <v>162</v>
      </c>
      <c r="BW3" s="105" t="s">
        <v>233</v>
      </c>
      <c r="BX3" s="96" t="s">
        <v>175</v>
      </c>
      <c r="BY3" s="96"/>
      <c r="BZ3" s="105" t="s">
        <v>235</v>
      </c>
      <c r="CA3" s="51"/>
      <c r="CB3" s="93" t="s">
        <v>249</v>
      </c>
      <c r="CC3" s="94"/>
      <c r="CD3" s="94"/>
      <c r="CE3" s="94"/>
      <c r="CF3" s="94"/>
      <c r="CG3" s="95"/>
      <c r="CH3" s="46" t="s">
        <v>316</v>
      </c>
      <c r="CI3" s="95" t="s">
        <v>232</v>
      </c>
      <c r="CJ3" s="95"/>
      <c r="CK3" s="95"/>
      <c r="CL3" s="28" t="s">
        <v>154</v>
      </c>
      <c r="CM3" s="26" t="s">
        <v>162</v>
      </c>
      <c r="CN3" s="28" t="s">
        <v>233</v>
      </c>
      <c r="CO3" s="188" t="s">
        <v>177</v>
      </c>
      <c r="CP3" s="93"/>
      <c r="CQ3" s="93"/>
      <c r="CR3" s="93" t="s">
        <v>178</v>
      </c>
      <c r="CS3" s="94"/>
      <c r="CT3" s="94"/>
      <c r="CU3" s="95"/>
      <c r="CV3" s="28" t="s">
        <v>235</v>
      </c>
    </row>
    <row r="4" spans="1:100" ht="77.25" thickBot="1" x14ac:dyDescent="0.3">
      <c r="A4" s="146"/>
      <c r="B4" s="16"/>
      <c r="C4" s="8" t="s">
        <v>11</v>
      </c>
      <c r="D4" s="61" t="s">
        <v>12</v>
      </c>
      <c r="E4" s="61" t="s">
        <v>13</v>
      </c>
      <c r="F4" s="60" t="s">
        <v>126</v>
      </c>
      <c r="G4" s="60" t="s">
        <v>14</v>
      </c>
      <c r="H4" s="60" t="s">
        <v>15</v>
      </c>
      <c r="I4" s="67" t="s">
        <v>16</v>
      </c>
      <c r="J4" s="56" t="s">
        <v>127</v>
      </c>
      <c r="K4" s="18"/>
      <c r="L4" s="76" t="s">
        <v>208</v>
      </c>
      <c r="M4" s="54" t="s">
        <v>18</v>
      </c>
      <c r="N4" s="77" t="s">
        <v>19</v>
      </c>
      <c r="O4" s="150" t="s">
        <v>165</v>
      </c>
      <c r="P4" s="8" t="s">
        <v>186</v>
      </c>
      <c r="Q4" s="22"/>
      <c r="R4" s="24"/>
      <c r="S4" s="78" t="s">
        <v>22</v>
      </c>
      <c r="T4" s="60" t="s">
        <v>23</v>
      </c>
      <c r="U4" s="60" t="s">
        <v>24</v>
      </c>
      <c r="V4" s="60" t="s">
        <v>25</v>
      </c>
      <c r="W4" s="60" t="s">
        <v>26</v>
      </c>
      <c r="X4" s="60" t="s">
        <v>27</v>
      </c>
      <c r="Y4" s="67" t="s">
        <v>28</v>
      </c>
      <c r="Z4" s="27"/>
      <c r="AA4" s="79" t="s">
        <v>29</v>
      </c>
      <c r="AB4" s="79" t="s">
        <v>30</v>
      </c>
      <c r="AC4" s="79" t="s">
        <v>31</v>
      </c>
      <c r="AD4" s="79" t="s">
        <v>32</v>
      </c>
      <c r="AE4" s="57" t="s">
        <v>36</v>
      </c>
      <c r="AF4" s="150" t="s">
        <v>170</v>
      </c>
      <c r="AG4" s="8" t="s">
        <v>185</v>
      </c>
      <c r="AH4" s="38"/>
      <c r="AI4" s="31" t="s">
        <v>129</v>
      </c>
      <c r="AJ4" s="38"/>
      <c r="AK4" s="41"/>
      <c r="AL4" s="36" t="s">
        <v>35</v>
      </c>
      <c r="AM4" s="83" t="s">
        <v>37</v>
      </c>
      <c r="AN4" s="42"/>
      <c r="AO4" s="43" t="s">
        <v>39</v>
      </c>
      <c r="AP4" s="8" t="s">
        <v>169</v>
      </c>
      <c r="AQ4" s="150" t="s">
        <v>184</v>
      </c>
      <c r="AR4" s="19"/>
      <c r="AS4" s="36" t="s">
        <v>181</v>
      </c>
      <c r="AT4" s="85" t="s">
        <v>38</v>
      </c>
      <c r="AU4" s="23"/>
      <c r="AV4" s="24"/>
      <c r="AW4" s="76" t="s">
        <v>41</v>
      </c>
      <c r="AX4" s="54" t="s">
        <v>42</v>
      </c>
      <c r="AY4" s="54" t="s">
        <v>43</v>
      </c>
      <c r="AZ4" s="54" t="s">
        <v>44</v>
      </c>
      <c r="BA4" s="77" t="s">
        <v>47</v>
      </c>
      <c r="BB4" s="54" t="s">
        <v>45</v>
      </c>
      <c r="BC4" s="54" t="s">
        <v>46</v>
      </c>
      <c r="BD4" s="54" t="s">
        <v>270</v>
      </c>
      <c r="BE4" s="54" t="s">
        <v>271</v>
      </c>
      <c r="BF4" s="54" t="s">
        <v>272</v>
      </c>
      <c r="BG4" s="54" t="s">
        <v>273</v>
      </c>
      <c r="BH4" s="38"/>
      <c r="BI4" s="76" t="s">
        <v>45</v>
      </c>
      <c r="BJ4" s="53" t="s">
        <v>48</v>
      </c>
      <c r="BK4" s="89" t="s">
        <v>49</v>
      </c>
      <c r="BL4" s="150" t="s">
        <v>168</v>
      </c>
      <c r="BM4" s="8" t="s">
        <v>183</v>
      </c>
      <c r="BN4" s="38"/>
      <c r="BO4" s="90" t="s">
        <v>50</v>
      </c>
      <c r="BP4" s="91" t="s">
        <v>51</v>
      </c>
      <c r="BQ4" s="92"/>
      <c r="BR4" s="19"/>
      <c r="BS4" s="76" t="s">
        <v>53</v>
      </c>
      <c r="BT4" s="42"/>
      <c r="BU4" s="8" t="s">
        <v>167</v>
      </c>
      <c r="BV4" s="8" t="s">
        <v>187</v>
      </c>
      <c r="BW4" s="19"/>
      <c r="BX4" s="76" t="s">
        <v>176</v>
      </c>
      <c r="BY4" s="49" t="s">
        <v>278</v>
      </c>
      <c r="BZ4" s="23"/>
      <c r="CA4" s="52"/>
      <c r="CB4" s="76" t="s">
        <v>55</v>
      </c>
      <c r="CC4" s="53" t="s">
        <v>56</v>
      </c>
      <c r="CD4" s="53" t="s">
        <v>57</v>
      </c>
      <c r="CE4" s="53" t="s">
        <v>58</v>
      </c>
      <c r="CF4" s="53" t="s">
        <v>59</v>
      </c>
      <c r="CG4" s="54" t="s">
        <v>60</v>
      </c>
      <c r="CH4" s="38"/>
      <c r="CI4" s="76" t="s">
        <v>63</v>
      </c>
      <c r="CJ4" s="54" t="s">
        <v>62</v>
      </c>
      <c r="CK4" s="54" t="s">
        <v>61</v>
      </c>
      <c r="CL4" s="8" t="s">
        <v>166</v>
      </c>
      <c r="CM4" s="8" t="s">
        <v>188</v>
      </c>
      <c r="CN4" s="38"/>
      <c r="CO4" s="90" t="s">
        <v>260</v>
      </c>
      <c r="CP4" s="90" t="s">
        <v>261</v>
      </c>
      <c r="CQ4" s="90" t="s">
        <v>262</v>
      </c>
      <c r="CR4" s="53" t="s">
        <v>171</v>
      </c>
      <c r="CS4" s="90" t="s">
        <v>172</v>
      </c>
      <c r="CT4" s="91" t="s">
        <v>173</v>
      </c>
      <c r="CU4" s="90" t="s">
        <v>174</v>
      </c>
      <c r="CV4" s="45"/>
    </row>
    <row r="5" spans="1:100" ht="30" customHeight="1" x14ac:dyDescent="0.25">
      <c r="A5" s="156" t="s">
        <v>356</v>
      </c>
      <c r="B5" s="15"/>
      <c r="C5" s="157"/>
      <c r="D5" s="157"/>
      <c r="E5" s="157"/>
      <c r="F5" s="157"/>
      <c r="G5" s="157"/>
      <c r="H5" s="157"/>
      <c r="I5" s="157"/>
      <c r="J5" s="157"/>
      <c r="K5" s="116">
        <f>IF((8-K59)=8,2,IF((8-K59)=0,0,1))</f>
        <v>2</v>
      </c>
      <c r="L5" s="158"/>
      <c r="M5" s="158"/>
      <c r="N5" s="158"/>
      <c r="O5" s="159"/>
      <c r="P5" s="160"/>
      <c r="Q5" s="161">
        <f>IF((5-Q59)=5,2,IF((5-Q59)=0,0,1))</f>
        <v>2</v>
      </c>
      <c r="R5" s="38"/>
      <c r="S5" s="162"/>
      <c r="T5" s="162"/>
      <c r="U5" s="162"/>
      <c r="V5" s="162"/>
      <c r="W5" s="162"/>
      <c r="X5" s="162"/>
      <c r="Y5" s="162"/>
      <c r="Z5" s="163">
        <f>IF((7-Z59)=7,2,IF((7-Z59)=0,0,1))</f>
        <v>2</v>
      </c>
      <c r="AA5" s="164"/>
      <c r="AB5" s="164"/>
      <c r="AC5" s="164"/>
      <c r="AD5" s="164"/>
      <c r="AE5" s="164"/>
      <c r="AF5" s="165"/>
      <c r="AG5" s="166"/>
      <c r="AH5" s="163">
        <f>IF((7-AH59)=7,2,IF((7-AH59)=0,0,1))</f>
        <v>2</v>
      </c>
      <c r="AI5" s="166"/>
      <c r="AJ5" s="124">
        <f>IF(AI5="",2,0)</f>
        <v>2</v>
      </c>
      <c r="AK5" s="62"/>
      <c r="AL5" s="167"/>
      <c r="AM5" s="168"/>
      <c r="AN5" s="116">
        <f>IF((2-AN59)=2,2,IF((2-AN59)=0,0,1))</f>
        <v>2</v>
      </c>
      <c r="AO5" s="168"/>
      <c r="AP5" s="159"/>
      <c r="AQ5" s="160"/>
      <c r="AR5" s="161">
        <f>IF((3-AR59)=3,2,IF((3-AR59)=0,0,1))</f>
        <v>2</v>
      </c>
      <c r="AS5" s="168"/>
      <c r="AT5" s="168"/>
      <c r="AU5" s="161">
        <f>IF((2-AU59)=2,2,IF((2-AU59)=0,0,1))</f>
        <v>2</v>
      </c>
      <c r="AV5" s="38"/>
      <c r="AW5" s="162"/>
      <c r="AX5" s="162"/>
      <c r="AY5" s="162"/>
      <c r="AZ5" s="162"/>
      <c r="BA5" s="162"/>
      <c r="BB5" s="162"/>
      <c r="BC5" s="162"/>
      <c r="BD5" s="162"/>
      <c r="BE5" s="162"/>
      <c r="BF5" s="162"/>
      <c r="BG5" s="162"/>
      <c r="BH5" s="163">
        <f>IF((11-BH59)=11,2,IF((11-BH59)=0,0,1))</f>
        <v>2</v>
      </c>
      <c r="BI5" s="164"/>
      <c r="BJ5" s="164"/>
      <c r="BK5" s="164"/>
      <c r="BL5" s="165"/>
      <c r="BM5" s="166"/>
      <c r="BN5" s="124">
        <f>IF((5-BN59)=5,2,IF((5-BN59)=0,0,1))</f>
        <v>2</v>
      </c>
      <c r="BO5" s="166"/>
      <c r="BP5" s="166"/>
      <c r="BQ5" s="124">
        <f>IF((2-BQ59)=2,2,IF((2-BQ59)=0,0,1))</f>
        <v>2</v>
      </c>
      <c r="BR5" s="19"/>
      <c r="BS5" s="84"/>
      <c r="BT5" s="161">
        <f>IF(BS5="",2,0)</f>
        <v>2</v>
      </c>
      <c r="BU5" s="159"/>
      <c r="BV5" s="160"/>
      <c r="BW5" s="161">
        <f>IF((2-BW59)=2,2,IF((2-BW59)=0,0,1))</f>
        <v>2</v>
      </c>
      <c r="BX5" s="168"/>
      <c r="BY5" s="168"/>
      <c r="BZ5" s="161">
        <f>IF((2-BZ59)=2,2,IF((2-BZ59)=0,0,1))</f>
        <v>2</v>
      </c>
      <c r="CA5" s="51"/>
      <c r="CB5" s="162"/>
      <c r="CC5" s="162"/>
      <c r="CD5" s="162"/>
      <c r="CE5" s="162"/>
      <c r="CF5" s="162"/>
      <c r="CG5" s="162"/>
      <c r="CH5" s="163">
        <f>IF((6-CH59)=6,2,IF((6-CH59)=0,0,1))</f>
        <v>2</v>
      </c>
      <c r="CI5" s="169"/>
      <c r="CJ5" s="169"/>
      <c r="CK5" s="169"/>
      <c r="CL5" s="165"/>
      <c r="CM5" s="166"/>
      <c r="CN5" s="124">
        <f>IF((5-CN59)=5,2,IF((5-CN59)=0,0,1))</f>
        <v>2</v>
      </c>
      <c r="CO5" s="166"/>
      <c r="CP5" s="166"/>
      <c r="CQ5" s="166"/>
      <c r="CR5" s="166"/>
      <c r="CS5" s="166"/>
      <c r="CT5" s="166"/>
      <c r="CU5" s="166"/>
      <c r="CV5" s="124">
        <f>IF((5-CV59)=5,2,IF((5-CV59)=0,0,1))</f>
        <v>2</v>
      </c>
    </row>
    <row r="6" spans="1:100" ht="60" customHeight="1" thickBot="1" x14ac:dyDescent="0.3">
      <c r="A6" s="170"/>
      <c r="B6" s="17"/>
      <c r="C6" s="171" t="s">
        <v>250</v>
      </c>
      <c r="D6" s="171" t="s">
        <v>250</v>
      </c>
      <c r="E6" s="171" t="s">
        <v>250</v>
      </c>
      <c r="F6" s="171" t="s">
        <v>250</v>
      </c>
      <c r="G6" s="171" t="s">
        <v>250</v>
      </c>
      <c r="H6" s="171" t="s">
        <v>250</v>
      </c>
      <c r="I6" s="171" t="s">
        <v>250</v>
      </c>
      <c r="J6" s="171" t="s">
        <v>250</v>
      </c>
      <c r="K6" s="149"/>
      <c r="L6" s="171" t="s">
        <v>250</v>
      </c>
      <c r="M6" s="171" t="s">
        <v>250</v>
      </c>
      <c r="N6" s="171" t="s">
        <v>250</v>
      </c>
      <c r="O6" s="171" t="s">
        <v>250</v>
      </c>
      <c r="P6" s="171" t="s">
        <v>250</v>
      </c>
      <c r="Q6" s="172"/>
      <c r="R6" s="25"/>
      <c r="S6" s="173" t="s">
        <v>250</v>
      </c>
      <c r="T6" s="173" t="s">
        <v>250</v>
      </c>
      <c r="U6" s="173" t="s">
        <v>250</v>
      </c>
      <c r="V6" s="173" t="s">
        <v>250</v>
      </c>
      <c r="W6" s="173" t="s">
        <v>250</v>
      </c>
      <c r="X6" s="173" t="s">
        <v>250</v>
      </c>
      <c r="Y6" s="173" t="s">
        <v>250</v>
      </c>
      <c r="Z6" s="174"/>
      <c r="AA6" s="173" t="s">
        <v>250</v>
      </c>
      <c r="AB6" s="173" t="s">
        <v>250</v>
      </c>
      <c r="AC6" s="173" t="s">
        <v>250</v>
      </c>
      <c r="AD6" s="173" t="s">
        <v>250</v>
      </c>
      <c r="AE6" s="173" t="s">
        <v>250</v>
      </c>
      <c r="AF6" s="173"/>
      <c r="AG6" s="173"/>
      <c r="AH6" s="174"/>
      <c r="AI6" s="173" t="s">
        <v>250</v>
      </c>
      <c r="AJ6" s="175"/>
      <c r="AK6" s="48"/>
      <c r="AL6" s="171" t="s">
        <v>250</v>
      </c>
      <c r="AM6" s="171" t="s">
        <v>250</v>
      </c>
      <c r="AN6" s="149"/>
      <c r="AO6" s="171" t="s">
        <v>250</v>
      </c>
      <c r="AP6" s="171"/>
      <c r="AQ6" s="171"/>
      <c r="AR6" s="172"/>
      <c r="AS6" s="171" t="s">
        <v>250</v>
      </c>
      <c r="AT6" s="171" t="s">
        <v>250</v>
      </c>
      <c r="AU6" s="172"/>
      <c r="AV6" s="25"/>
      <c r="AW6" s="173" t="s">
        <v>250</v>
      </c>
      <c r="AX6" s="173" t="s">
        <v>250</v>
      </c>
      <c r="AY6" s="173" t="s">
        <v>250</v>
      </c>
      <c r="AZ6" s="173" t="s">
        <v>250</v>
      </c>
      <c r="BA6" s="173" t="s">
        <v>250</v>
      </c>
      <c r="BB6" s="173" t="s">
        <v>250</v>
      </c>
      <c r="BC6" s="173" t="s">
        <v>250</v>
      </c>
      <c r="BD6" s="173" t="s">
        <v>250</v>
      </c>
      <c r="BE6" s="173" t="s">
        <v>250</v>
      </c>
      <c r="BF6" s="173" t="s">
        <v>250</v>
      </c>
      <c r="BG6" s="173" t="s">
        <v>250</v>
      </c>
      <c r="BH6" s="174"/>
      <c r="BI6" s="173" t="s">
        <v>250</v>
      </c>
      <c r="BJ6" s="173" t="s">
        <v>250</v>
      </c>
      <c r="BK6" s="173" t="s">
        <v>250</v>
      </c>
      <c r="BL6" s="173"/>
      <c r="BM6" s="173"/>
      <c r="BN6" s="175"/>
      <c r="BO6" s="173" t="s">
        <v>250</v>
      </c>
      <c r="BP6" s="173" t="s">
        <v>250</v>
      </c>
      <c r="BQ6" s="175"/>
      <c r="BR6" s="19"/>
      <c r="BS6" s="176" t="s">
        <v>250</v>
      </c>
      <c r="BT6" s="86"/>
      <c r="BU6" s="176"/>
      <c r="BV6" s="176"/>
      <c r="BW6" s="86"/>
      <c r="BX6" s="176" t="s">
        <v>250</v>
      </c>
      <c r="BY6" s="176" t="s">
        <v>250</v>
      </c>
      <c r="BZ6" s="86"/>
      <c r="CA6" s="177"/>
      <c r="CB6" s="173" t="s">
        <v>250</v>
      </c>
      <c r="CC6" s="173" t="s">
        <v>250</v>
      </c>
      <c r="CD6" s="173" t="s">
        <v>250</v>
      </c>
      <c r="CE6" s="173" t="s">
        <v>250</v>
      </c>
      <c r="CF6" s="173" t="s">
        <v>250</v>
      </c>
      <c r="CG6" s="173" t="s">
        <v>250</v>
      </c>
      <c r="CH6" s="174"/>
      <c r="CI6" s="173" t="s">
        <v>250</v>
      </c>
      <c r="CJ6" s="173" t="s">
        <v>250</v>
      </c>
      <c r="CK6" s="173" t="s">
        <v>250</v>
      </c>
      <c r="CL6" s="173"/>
      <c r="CM6" s="173"/>
      <c r="CN6" s="175"/>
      <c r="CO6" s="173" t="s">
        <v>250</v>
      </c>
      <c r="CP6" s="173" t="s">
        <v>250</v>
      </c>
      <c r="CQ6" s="173" t="s">
        <v>250</v>
      </c>
      <c r="CR6" s="173" t="s">
        <v>250</v>
      </c>
      <c r="CS6" s="173" t="s">
        <v>250</v>
      </c>
      <c r="CT6" s="173" t="s">
        <v>250</v>
      </c>
      <c r="CU6" s="173" t="s">
        <v>250</v>
      </c>
      <c r="CV6" s="175"/>
    </row>
    <row r="7" spans="1:100" ht="30" customHeight="1" x14ac:dyDescent="0.25">
      <c r="A7" s="156" t="s">
        <v>356</v>
      </c>
      <c r="B7" s="15"/>
      <c r="C7" s="157"/>
      <c r="D7" s="157"/>
      <c r="E7" s="157"/>
      <c r="F7" s="157"/>
      <c r="G7" s="157"/>
      <c r="H7" s="157"/>
      <c r="I7" s="157"/>
      <c r="J7" s="157"/>
      <c r="K7" s="116">
        <f>IF((8-K60)=8,2,IF((8-K60)=0,0,1))</f>
        <v>2</v>
      </c>
      <c r="L7" s="158"/>
      <c r="M7" s="158"/>
      <c r="N7" s="158"/>
      <c r="O7" s="159"/>
      <c r="P7" s="160"/>
      <c r="Q7" s="161">
        <f>IF((5-Q60)=5,2,IF((5-Q60)=0,0,1))</f>
        <v>2</v>
      </c>
      <c r="R7" s="38"/>
      <c r="S7" s="162"/>
      <c r="T7" s="162"/>
      <c r="U7" s="162"/>
      <c r="V7" s="162"/>
      <c r="W7" s="162"/>
      <c r="X7" s="162"/>
      <c r="Y7" s="162"/>
      <c r="Z7" s="163">
        <f>IF((7-Z60)=7,2,IF((7-Z60)=0,0,1))</f>
        <v>2</v>
      </c>
      <c r="AA7" s="164"/>
      <c r="AB7" s="164"/>
      <c r="AC7" s="164"/>
      <c r="AD7" s="164"/>
      <c r="AE7" s="164"/>
      <c r="AF7" s="165"/>
      <c r="AG7" s="166"/>
      <c r="AH7" s="163">
        <f>IF((7-AH60)=7,2,IF((7-AH60)=0,0,1))</f>
        <v>2</v>
      </c>
      <c r="AI7" s="166"/>
      <c r="AJ7" s="124">
        <f>IF(AI7="",2,0)</f>
        <v>2</v>
      </c>
      <c r="AK7" s="62"/>
      <c r="AL7" s="167"/>
      <c r="AM7" s="168"/>
      <c r="AN7" s="116">
        <f>IF((2-AN60)=2,2,IF((2-AN60)=0,0,1))</f>
        <v>2</v>
      </c>
      <c r="AO7" s="168"/>
      <c r="AP7" s="159"/>
      <c r="AQ7" s="160"/>
      <c r="AR7" s="161">
        <f>IF((3-AR60)=3,2,IF((3-AR60)=0,0,1))</f>
        <v>2</v>
      </c>
      <c r="AS7" s="168"/>
      <c r="AT7" s="168"/>
      <c r="AU7" s="161">
        <f>IF((2-AU60)=2,2,IF((2-AU60)=0,0,1))</f>
        <v>2</v>
      </c>
      <c r="AV7" s="38"/>
      <c r="AW7" s="162"/>
      <c r="AX7" s="162"/>
      <c r="AY7" s="162"/>
      <c r="AZ7" s="162"/>
      <c r="BA7" s="162"/>
      <c r="BB7" s="162"/>
      <c r="BC7" s="162"/>
      <c r="BD7" s="162"/>
      <c r="BE7" s="162"/>
      <c r="BF7" s="162"/>
      <c r="BG7" s="162"/>
      <c r="BH7" s="163">
        <f>IF((11-BH60)=11,2,IF((11-BH60)=0,0,1))</f>
        <v>2</v>
      </c>
      <c r="BI7" s="164"/>
      <c r="BJ7" s="164"/>
      <c r="BK7" s="164"/>
      <c r="BL7" s="165"/>
      <c r="BM7" s="166"/>
      <c r="BN7" s="124">
        <f>IF((5-BN60)=5,2,IF((5-BN60)=0,0,1))</f>
        <v>2</v>
      </c>
      <c r="BO7" s="166"/>
      <c r="BP7" s="166"/>
      <c r="BQ7" s="124">
        <f>IF((2-BQ60)=2,2,IF((2-BQ60)=0,0,1))</f>
        <v>2</v>
      </c>
      <c r="BR7" s="62"/>
      <c r="BS7" s="167"/>
      <c r="BT7" s="161">
        <f t="shared" ref="BT7:BT55" si="0">IF(BS7="",2,0)</f>
        <v>2</v>
      </c>
      <c r="BU7" s="159"/>
      <c r="BV7" s="160"/>
      <c r="BW7" s="161">
        <f>IF((2-BW60)=2,2,IF((2-BW60)=0,0,1))</f>
        <v>2</v>
      </c>
      <c r="BX7" s="168"/>
      <c r="BY7" s="168"/>
      <c r="BZ7" s="161">
        <f>IF((2-BZ60)=2,2,IF((2-BZ60)=0,0,1))</f>
        <v>2</v>
      </c>
      <c r="CA7" s="51"/>
      <c r="CB7" s="162"/>
      <c r="CC7" s="162"/>
      <c r="CD7" s="162"/>
      <c r="CE7" s="162"/>
      <c r="CF7" s="162"/>
      <c r="CG7" s="162"/>
      <c r="CH7" s="163">
        <f>IF((6-CH60)=6,2,IF((6-CH60)=0,0,1))</f>
        <v>2</v>
      </c>
      <c r="CI7" s="169"/>
      <c r="CJ7" s="169"/>
      <c r="CK7" s="169"/>
      <c r="CL7" s="165"/>
      <c r="CM7" s="166"/>
      <c r="CN7" s="124">
        <f>IF((5-CN60)=5,2,IF((5-CN60)=0,0,1))</f>
        <v>2</v>
      </c>
      <c r="CO7" s="166"/>
      <c r="CP7" s="166"/>
      <c r="CQ7" s="166"/>
      <c r="CR7" s="166"/>
      <c r="CS7" s="166"/>
      <c r="CT7" s="166"/>
      <c r="CU7" s="166"/>
      <c r="CV7" s="124">
        <f>IF((5-CV60)=5,2,IF((5-CV60)=0,0,1))</f>
        <v>2</v>
      </c>
    </row>
    <row r="8" spans="1:100" ht="60" customHeight="1" thickBot="1" x14ac:dyDescent="0.3">
      <c r="A8" s="170"/>
      <c r="B8" s="17"/>
      <c r="C8" s="171" t="s">
        <v>250</v>
      </c>
      <c r="D8" s="171" t="s">
        <v>250</v>
      </c>
      <c r="E8" s="171" t="s">
        <v>250</v>
      </c>
      <c r="F8" s="171" t="s">
        <v>250</v>
      </c>
      <c r="G8" s="171" t="s">
        <v>250</v>
      </c>
      <c r="H8" s="171" t="s">
        <v>250</v>
      </c>
      <c r="I8" s="171" t="s">
        <v>250</v>
      </c>
      <c r="J8" s="171" t="s">
        <v>250</v>
      </c>
      <c r="K8" s="149"/>
      <c r="L8" s="171" t="s">
        <v>250</v>
      </c>
      <c r="M8" s="171" t="s">
        <v>250</v>
      </c>
      <c r="N8" s="171" t="s">
        <v>250</v>
      </c>
      <c r="O8" s="171" t="s">
        <v>250</v>
      </c>
      <c r="P8" s="171" t="s">
        <v>250</v>
      </c>
      <c r="Q8" s="172"/>
      <c r="R8" s="25"/>
      <c r="S8" s="173" t="s">
        <v>250</v>
      </c>
      <c r="T8" s="173" t="s">
        <v>250</v>
      </c>
      <c r="U8" s="173" t="s">
        <v>250</v>
      </c>
      <c r="V8" s="173" t="s">
        <v>250</v>
      </c>
      <c r="W8" s="173" t="s">
        <v>250</v>
      </c>
      <c r="X8" s="173" t="s">
        <v>250</v>
      </c>
      <c r="Y8" s="173" t="s">
        <v>250</v>
      </c>
      <c r="Z8" s="174"/>
      <c r="AA8" s="173" t="s">
        <v>250</v>
      </c>
      <c r="AB8" s="173" t="s">
        <v>250</v>
      </c>
      <c r="AC8" s="173" t="s">
        <v>250</v>
      </c>
      <c r="AD8" s="173" t="s">
        <v>250</v>
      </c>
      <c r="AE8" s="173" t="s">
        <v>250</v>
      </c>
      <c r="AF8" s="173"/>
      <c r="AG8" s="173"/>
      <c r="AH8" s="174"/>
      <c r="AI8" s="173" t="s">
        <v>250</v>
      </c>
      <c r="AJ8" s="175"/>
      <c r="AK8" s="48"/>
      <c r="AL8" s="171" t="s">
        <v>250</v>
      </c>
      <c r="AM8" s="171" t="s">
        <v>250</v>
      </c>
      <c r="AN8" s="149"/>
      <c r="AO8" s="171" t="s">
        <v>250</v>
      </c>
      <c r="AP8" s="171"/>
      <c r="AQ8" s="171"/>
      <c r="AR8" s="172"/>
      <c r="AS8" s="171" t="s">
        <v>250</v>
      </c>
      <c r="AT8" s="171" t="s">
        <v>250</v>
      </c>
      <c r="AU8" s="172"/>
      <c r="AV8" s="25"/>
      <c r="AW8" s="173" t="s">
        <v>250</v>
      </c>
      <c r="AX8" s="173" t="s">
        <v>250</v>
      </c>
      <c r="AY8" s="173" t="s">
        <v>250</v>
      </c>
      <c r="AZ8" s="173" t="s">
        <v>250</v>
      </c>
      <c r="BA8" s="173" t="s">
        <v>250</v>
      </c>
      <c r="BB8" s="173" t="s">
        <v>250</v>
      </c>
      <c r="BC8" s="173" t="s">
        <v>250</v>
      </c>
      <c r="BD8" s="173" t="s">
        <v>250</v>
      </c>
      <c r="BE8" s="173" t="s">
        <v>250</v>
      </c>
      <c r="BF8" s="173" t="s">
        <v>250</v>
      </c>
      <c r="BG8" s="173" t="s">
        <v>250</v>
      </c>
      <c r="BH8" s="174"/>
      <c r="BI8" s="173" t="s">
        <v>250</v>
      </c>
      <c r="BJ8" s="173" t="s">
        <v>250</v>
      </c>
      <c r="BK8" s="173" t="s">
        <v>250</v>
      </c>
      <c r="BL8" s="173"/>
      <c r="BM8" s="173"/>
      <c r="BN8" s="175"/>
      <c r="BO8" s="173" t="s">
        <v>250</v>
      </c>
      <c r="BP8" s="173" t="s">
        <v>250</v>
      </c>
      <c r="BQ8" s="175"/>
      <c r="BR8" s="19"/>
      <c r="BS8" s="176" t="s">
        <v>250</v>
      </c>
      <c r="BT8" s="86"/>
      <c r="BU8" s="176"/>
      <c r="BV8" s="176"/>
      <c r="BW8" s="86"/>
      <c r="BX8" s="176" t="s">
        <v>250</v>
      </c>
      <c r="BY8" s="176" t="s">
        <v>250</v>
      </c>
      <c r="BZ8" s="86"/>
      <c r="CA8" s="177"/>
      <c r="CB8" s="173" t="s">
        <v>250</v>
      </c>
      <c r="CC8" s="173" t="s">
        <v>250</v>
      </c>
      <c r="CD8" s="173" t="s">
        <v>250</v>
      </c>
      <c r="CE8" s="173" t="s">
        <v>250</v>
      </c>
      <c r="CF8" s="173" t="s">
        <v>250</v>
      </c>
      <c r="CG8" s="173" t="s">
        <v>250</v>
      </c>
      <c r="CH8" s="174"/>
      <c r="CI8" s="173" t="s">
        <v>250</v>
      </c>
      <c r="CJ8" s="173" t="s">
        <v>250</v>
      </c>
      <c r="CK8" s="173" t="s">
        <v>250</v>
      </c>
      <c r="CL8" s="173"/>
      <c r="CM8" s="173"/>
      <c r="CN8" s="175"/>
      <c r="CO8" s="173" t="s">
        <v>250</v>
      </c>
      <c r="CP8" s="173"/>
      <c r="CQ8" s="173"/>
      <c r="CR8" s="173" t="s">
        <v>250</v>
      </c>
      <c r="CS8" s="173" t="s">
        <v>250</v>
      </c>
      <c r="CT8" s="173" t="s">
        <v>250</v>
      </c>
      <c r="CU8" s="173" t="s">
        <v>250</v>
      </c>
      <c r="CV8" s="175"/>
    </row>
    <row r="9" spans="1:100" ht="30" customHeight="1" x14ac:dyDescent="0.25">
      <c r="A9" s="156" t="s">
        <v>356</v>
      </c>
      <c r="B9" s="15"/>
      <c r="C9" s="157"/>
      <c r="D9" s="157"/>
      <c r="E9" s="157"/>
      <c r="F9" s="157"/>
      <c r="G9" s="157"/>
      <c r="H9" s="157"/>
      <c r="I9" s="157"/>
      <c r="J9" s="157"/>
      <c r="K9" s="116">
        <f>IF((8-K61)=8,2,IF((8-K61)=0,0,1))</f>
        <v>2</v>
      </c>
      <c r="L9" s="158"/>
      <c r="M9" s="158"/>
      <c r="N9" s="158"/>
      <c r="O9" s="159"/>
      <c r="P9" s="160"/>
      <c r="Q9" s="161">
        <f>IF((5-Q61)=5,2,IF((5-Q61)=0,0,1))</f>
        <v>2</v>
      </c>
      <c r="R9" s="38"/>
      <c r="S9" s="162"/>
      <c r="T9" s="162"/>
      <c r="U9" s="162"/>
      <c r="V9" s="162"/>
      <c r="W9" s="162"/>
      <c r="X9" s="162"/>
      <c r="Y9" s="162"/>
      <c r="Z9" s="163">
        <f>IF((7-Z61)=7,2,IF((7-Z61)=0,0,1))</f>
        <v>2</v>
      </c>
      <c r="AA9" s="164"/>
      <c r="AB9" s="164"/>
      <c r="AC9" s="164"/>
      <c r="AD9" s="164"/>
      <c r="AE9" s="164"/>
      <c r="AF9" s="165"/>
      <c r="AG9" s="166"/>
      <c r="AH9" s="163">
        <f>IF((7-AH61)=7,2,IF((7-AH61)=0,0,1))</f>
        <v>2</v>
      </c>
      <c r="AI9" s="166"/>
      <c r="AJ9" s="124">
        <f>IF(AI9="",2,0)</f>
        <v>2</v>
      </c>
      <c r="AK9" s="62"/>
      <c r="AL9" s="167"/>
      <c r="AM9" s="168"/>
      <c r="AN9" s="116">
        <f>IF((2-AN61)=2,2,IF((2-AN61)=0,0,1))</f>
        <v>2</v>
      </c>
      <c r="AO9" s="168"/>
      <c r="AP9" s="159"/>
      <c r="AQ9" s="160"/>
      <c r="AR9" s="161">
        <f>IF((3-AR61)=3,2,IF((3-AR61)=0,0,1))</f>
        <v>2</v>
      </c>
      <c r="AS9" s="168"/>
      <c r="AT9" s="168"/>
      <c r="AU9" s="161">
        <f>IF((2-AU61)=2,2,IF((2-AU61)=0,0,1))</f>
        <v>2</v>
      </c>
      <c r="AV9" s="38"/>
      <c r="AW9" s="162"/>
      <c r="AX9" s="162"/>
      <c r="AY9" s="162"/>
      <c r="AZ9" s="162"/>
      <c r="BA9" s="162"/>
      <c r="BB9" s="162"/>
      <c r="BC9" s="162"/>
      <c r="BD9" s="162"/>
      <c r="BE9" s="162"/>
      <c r="BF9" s="162"/>
      <c r="BG9" s="162"/>
      <c r="BH9" s="163">
        <f>IF((11-BH61)=11,2,IF((11-BH61)=0,0,1))</f>
        <v>2</v>
      </c>
      <c r="BI9" s="164"/>
      <c r="BJ9" s="164"/>
      <c r="BK9" s="164"/>
      <c r="BL9" s="165"/>
      <c r="BM9" s="166"/>
      <c r="BN9" s="124">
        <f>IF((5-BN61)=5,2,IF((5-BN61)=0,0,1))</f>
        <v>2</v>
      </c>
      <c r="BO9" s="166"/>
      <c r="BP9" s="166"/>
      <c r="BQ9" s="124">
        <f>IF((2-BQ61)=2,2,IF((2-BQ61)=0,0,1))</f>
        <v>2</v>
      </c>
      <c r="BR9" s="62"/>
      <c r="BS9" s="167"/>
      <c r="BT9" s="161">
        <f t="shared" si="0"/>
        <v>2</v>
      </c>
      <c r="BU9" s="159"/>
      <c r="BV9" s="160"/>
      <c r="BW9" s="161">
        <f>IF((2-BW61)=2,2,IF((2-BW61)=0,0,1))</f>
        <v>2</v>
      </c>
      <c r="BX9" s="168"/>
      <c r="BY9" s="168"/>
      <c r="BZ9" s="161">
        <f>IF((2-BZ61)=2,2,IF((2-BZ61)=0,0,1))</f>
        <v>2</v>
      </c>
      <c r="CA9" s="51"/>
      <c r="CB9" s="162"/>
      <c r="CC9" s="162"/>
      <c r="CD9" s="162"/>
      <c r="CE9" s="162"/>
      <c r="CF9" s="162"/>
      <c r="CG9" s="162"/>
      <c r="CH9" s="163">
        <f>IF((6-CH61)=6,2,IF((6-CH61)=0,0,1))</f>
        <v>2</v>
      </c>
      <c r="CI9" s="169"/>
      <c r="CJ9" s="169"/>
      <c r="CK9" s="169"/>
      <c r="CL9" s="165"/>
      <c r="CM9" s="166"/>
      <c r="CN9" s="124">
        <f>IF((5-CN61)=5,2,IF((5-CN61)=0,0,1))</f>
        <v>2</v>
      </c>
      <c r="CO9" s="166"/>
      <c r="CP9" s="166"/>
      <c r="CQ9" s="166"/>
      <c r="CR9" s="166"/>
      <c r="CS9" s="166"/>
      <c r="CT9" s="166"/>
      <c r="CU9" s="166"/>
      <c r="CV9" s="124">
        <f>IF((5-CV61)=5,2,IF((5-CV61)=0,0,1))</f>
        <v>2</v>
      </c>
    </row>
    <row r="10" spans="1:100" ht="60" customHeight="1" thickBot="1" x14ac:dyDescent="0.3">
      <c r="A10" s="170"/>
      <c r="B10" s="17"/>
      <c r="C10" s="171" t="s">
        <v>250</v>
      </c>
      <c r="D10" s="171" t="s">
        <v>250</v>
      </c>
      <c r="E10" s="171" t="s">
        <v>250</v>
      </c>
      <c r="F10" s="171" t="s">
        <v>250</v>
      </c>
      <c r="G10" s="171" t="s">
        <v>250</v>
      </c>
      <c r="H10" s="171" t="s">
        <v>250</v>
      </c>
      <c r="I10" s="171" t="s">
        <v>250</v>
      </c>
      <c r="J10" s="171" t="s">
        <v>250</v>
      </c>
      <c r="K10" s="149"/>
      <c r="L10" s="171" t="s">
        <v>250</v>
      </c>
      <c r="M10" s="171" t="s">
        <v>250</v>
      </c>
      <c r="N10" s="171" t="s">
        <v>250</v>
      </c>
      <c r="O10" s="171" t="s">
        <v>250</v>
      </c>
      <c r="P10" s="171" t="s">
        <v>250</v>
      </c>
      <c r="Q10" s="172"/>
      <c r="R10" s="25"/>
      <c r="S10" s="173" t="s">
        <v>250</v>
      </c>
      <c r="T10" s="173" t="s">
        <v>250</v>
      </c>
      <c r="U10" s="173" t="s">
        <v>250</v>
      </c>
      <c r="V10" s="173" t="s">
        <v>250</v>
      </c>
      <c r="W10" s="173" t="s">
        <v>250</v>
      </c>
      <c r="X10" s="173" t="s">
        <v>250</v>
      </c>
      <c r="Y10" s="173" t="s">
        <v>250</v>
      </c>
      <c r="Z10" s="174"/>
      <c r="AA10" s="173" t="s">
        <v>250</v>
      </c>
      <c r="AB10" s="173" t="s">
        <v>250</v>
      </c>
      <c r="AC10" s="173" t="s">
        <v>250</v>
      </c>
      <c r="AD10" s="173" t="s">
        <v>250</v>
      </c>
      <c r="AE10" s="173" t="s">
        <v>250</v>
      </c>
      <c r="AF10" s="173"/>
      <c r="AG10" s="173"/>
      <c r="AH10" s="174"/>
      <c r="AI10" s="173" t="s">
        <v>250</v>
      </c>
      <c r="AJ10" s="175"/>
      <c r="AK10" s="48"/>
      <c r="AL10" s="171" t="s">
        <v>250</v>
      </c>
      <c r="AM10" s="171" t="s">
        <v>250</v>
      </c>
      <c r="AN10" s="149"/>
      <c r="AO10" s="171" t="s">
        <v>250</v>
      </c>
      <c r="AP10" s="171"/>
      <c r="AQ10" s="171"/>
      <c r="AR10" s="172"/>
      <c r="AS10" s="171" t="s">
        <v>250</v>
      </c>
      <c r="AT10" s="171" t="s">
        <v>250</v>
      </c>
      <c r="AU10" s="172"/>
      <c r="AV10" s="25"/>
      <c r="AW10" s="173" t="s">
        <v>250</v>
      </c>
      <c r="AX10" s="173" t="s">
        <v>250</v>
      </c>
      <c r="AY10" s="173" t="s">
        <v>250</v>
      </c>
      <c r="AZ10" s="173" t="s">
        <v>250</v>
      </c>
      <c r="BA10" s="173" t="s">
        <v>250</v>
      </c>
      <c r="BB10" s="173" t="s">
        <v>250</v>
      </c>
      <c r="BC10" s="173" t="s">
        <v>250</v>
      </c>
      <c r="BD10" s="173" t="s">
        <v>250</v>
      </c>
      <c r="BE10" s="173" t="s">
        <v>250</v>
      </c>
      <c r="BF10" s="173" t="s">
        <v>250</v>
      </c>
      <c r="BG10" s="173" t="s">
        <v>250</v>
      </c>
      <c r="BH10" s="174"/>
      <c r="BI10" s="173" t="s">
        <v>250</v>
      </c>
      <c r="BJ10" s="173" t="s">
        <v>250</v>
      </c>
      <c r="BK10" s="173" t="s">
        <v>250</v>
      </c>
      <c r="BL10" s="173"/>
      <c r="BM10" s="173"/>
      <c r="BN10" s="175"/>
      <c r="BO10" s="173" t="s">
        <v>250</v>
      </c>
      <c r="BP10" s="173" t="s">
        <v>250</v>
      </c>
      <c r="BQ10" s="175"/>
      <c r="BR10" s="19"/>
      <c r="BS10" s="176" t="s">
        <v>250</v>
      </c>
      <c r="BT10" s="86"/>
      <c r="BU10" s="176"/>
      <c r="BV10" s="176"/>
      <c r="BW10" s="86"/>
      <c r="BX10" s="176" t="s">
        <v>250</v>
      </c>
      <c r="BY10" s="176" t="s">
        <v>250</v>
      </c>
      <c r="BZ10" s="86"/>
      <c r="CA10" s="177"/>
      <c r="CB10" s="173" t="s">
        <v>250</v>
      </c>
      <c r="CC10" s="173" t="s">
        <v>250</v>
      </c>
      <c r="CD10" s="173" t="s">
        <v>250</v>
      </c>
      <c r="CE10" s="173" t="s">
        <v>250</v>
      </c>
      <c r="CF10" s="173" t="s">
        <v>250</v>
      </c>
      <c r="CG10" s="173" t="s">
        <v>250</v>
      </c>
      <c r="CH10" s="174"/>
      <c r="CI10" s="173" t="s">
        <v>250</v>
      </c>
      <c r="CJ10" s="173" t="s">
        <v>250</v>
      </c>
      <c r="CK10" s="173" t="s">
        <v>250</v>
      </c>
      <c r="CL10" s="173"/>
      <c r="CM10" s="173"/>
      <c r="CN10" s="175"/>
      <c r="CO10" s="173" t="s">
        <v>250</v>
      </c>
      <c r="CP10" s="173"/>
      <c r="CQ10" s="173"/>
      <c r="CR10" s="173" t="s">
        <v>250</v>
      </c>
      <c r="CS10" s="173" t="s">
        <v>250</v>
      </c>
      <c r="CT10" s="173" t="s">
        <v>250</v>
      </c>
      <c r="CU10" s="173" t="s">
        <v>250</v>
      </c>
      <c r="CV10" s="175"/>
    </row>
    <row r="11" spans="1:100" ht="30" customHeight="1" x14ac:dyDescent="0.25">
      <c r="A11" s="156" t="s">
        <v>356</v>
      </c>
      <c r="B11" s="15"/>
      <c r="C11" s="157"/>
      <c r="D11" s="157"/>
      <c r="E11" s="157"/>
      <c r="F11" s="157"/>
      <c r="G11" s="157"/>
      <c r="H11" s="157"/>
      <c r="I11" s="157"/>
      <c r="J11" s="157"/>
      <c r="K11" s="116">
        <f>IF((8-K62)=8,2,IF((8-K62)=0,0,1))</f>
        <v>2</v>
      </c>
      <c r="L11" s="158"/>
      <c r="M11" s="158"/>
      <c r="N11" s="158"/>
      <c r="O11" s="159"/>
      <c r="P11" s="160"/>
      <c r="Q11" s="161">
        <f>IF((5-Q62)=5,2,IF((5-Q62)=0,0,1))</f>
        <v>2</v>
      </c>
      <c r="R11" s="38"/>
      <c r="S11" s="162"/>
      <c r="T11" s="162"/>
      <c r="U11" s="162"/>
      <c r="V11" s="162"/>
      <c r="W11" s="162"/>
      <c r="X11" s="162"/>
      <c r="Y11" s="162"/>
      <c r="Z11" s="163">
        <f>IF((7-Z62)=7,2,IF((7-Z62)=0,0,1))</f>
        <v>2</v>
      </c>
      <c r="AA11" s="164"/>
      <c r="AB11" s="164"/>
      <c r="AC11" s="164"/>
      <c r="AD11" s="164"/>
      <c r="AE11" s="164"/>
      <c r="AF11" s="165"/>
      <c r="AG11" s="166"/>
      <c r="AH11" s="163">
        <f>IF((7-AH62)=7,2,IF((7-AH62)=0,0,1))</f>
        <v>2</v>
      </c>
      <c r="AI11" s="166"/>
      <c r="AJ11" s="124">
        <f>IF(AI11="",2,0)</f>
        <v>2</v>
      </c>
      <c r="AK11" s="62"/>
      <c r="AL11" s="167"/>
      <c r="AM11" s="168"/>
      <c r="AN11" s="116">
        <f>IF((2-AN62)=2,2,IF((2-AN62)=0,0,1))</f>
        <v>2</v>
      </c>
      <c r="AO11" s="168"/>
      <c r="AP11" s="159"/>
      <c r="AQ11" s="160"/>
      <c r="AR11" s="161">
        <f>IF((3-AR62)=3,2,IF((3-AR62)=0,0,1))</f>
        <v>2</v>
      </c>
      <c r="AS11" s="168"/>
      <c r="AT11" s="168"/>
      <c r="AU11" s="161">
        <f>IF((2-AU62)=2,2,IF((2-AU62)=0,0,1))</f>
        <v>2</v>
      </c>
      <c r="AV11" s="38"/>
      <c r="AW11" s="162"/>
      <c r="AX11" s="162"/>
      <c r="AY11" s="162"/>
      <c r="AZ11" s="162"/>
      <c r="BA11" s="162"/>
      <c r="BB11" s="162"/>
      <c r="BC11" s="162"/>
      <c r="BD11" s="162"/>
      <c r="BE11" s="162"/>
      <c r="BF11" s="162"/>
      <c r="BG11" s="162"/>
      <c r="BH11" s="163">
        <f>IF((11-BH62)=11,2,IF((11-BH62)=0,0,1))</f>
        <v>2</v>
      </c>
      <c r="BI11" s="164"/>
      <c r="BJ11" s="164"/>
      <c r="BK11" s="164"/>
      <c r="BL11" s="165"/>
      <c r="BM11" s="166"/>
      <c r="BN11" s="124">
        <f>IF((5-BN62)=5,2,IF((5-BN62)=0,0,1))</f>
        <v>2</v>
      </c>
      <c r="BO11" s="166"/>
      <c r="BP11" s="166"/>
      <c r="BQ11" s="124">
        <f>IF((2-BQ62)=2,2,IF((2-BQ62)=0,0,1))</f>
        <v>2</v>
      </c>
      <c r="BR11" s="62"/>
      <c r="BS11" s="167"/>
      <c r="BT11" s="161">
        <f t="shared" si="0"/>
        <v>2</v>
      </c>
      <c r="BU11" s="159"/>
      <c r="BV11" s="160"/>
      <c r="BW11" s="161">
        <f>IF((2-BW62)=2,2,IF((2-BW62)=0,0,1))</f>
        <v>2</v>
      </c>
      <c r="BX11" s="168"/>
      <c r="BY11" s="168"/>
      <c r="BZ11" s="161">
        <f>IF((2-BZ62)=2,2,IF((2-BZ62)=0,0,1))</f>
        <v>2</v>
      </c>
      <c r="CA11" s="51"/>
      <c r="CB11" s="162"/>
      <c r="CC11" s="162"/>
      <c r="CD11" s="162"/>
      <c r="CE11" s="162"/>
      <c r="CF11" s="162"/>
      <c r="CG11" s="162"/>
      <c r="CH11" s="163">
        <f>IF((6-CH62)=6,2,IF((6-CH62)=0,0,1))</f>
        <v>2</v>
      </c>
      <c r="CI11" s="169"/>
      <c r="CJ11" s="169"/>
      <c r="CK11" s="169"/>
      <c r="CL11" s="165"/>
      <c r="CM11" s="166"/>
      <c r="CN11" s="124">
        <f>IF((5-CN62)=5,2,IF((5-CN62)=0,0,1))</f>
        <v>2</v>
      </c>
      <c r="CO11" s="166"/>
      <c r="CP11" s="166"/>
      <c r="CQ11" s="166"/>
      <c r="CR11" s="166"/>
      <c r="CS11" s="166"/>
      <c r="CT11" s="166"/>
      <c r="CU11" s="166"/>
      <c r="CV11" s="124">
        <f>IF((5-CV62)=5,2,IF((5-CV62)=0,0,1))</f>
        <v>2</v>
      </c>
    </row>
    <row r="12" spans="1:100" ht="60" customHeight="1" thickBot="1" x14ac:dyDescent="0.3">
      <c r="A12" s="170"/>
      <c r="B12" s="17"/>
      <c r="C12" s="171" t="s">
        <v>250</v>
      </c>
      <c r="D12" s="171" t="s">
        <v>250</v>
      </c>
      <c r="E12" s="171" t="s">
        <v>250</v>
      </c>
      <c r="F12" s="171" t="s">
        <v>250</v>
      </c>
      <c r="G12" s="171" t="s">
        <v>250</v>
      </c>
      <c r="H12" s="171" t="s">
        <v>250</v>
      </c>
      <c r="I12" s="171" t="s">
        <v>250</v>
      </c>
      <c r="J12" s="171" t="s">
        <v>250</v>
      </c>
      <c r="K12" s="149"/>
      <c r="L12" s="171" t="s">
        <v>250</v>
      </c>
      <c r="M12" s="171" t="s">
        <v>250</v>
      </c>
      <c r="N12" s="171" t="s">
        <v>250</v>
      </c>
      <c r="O12" s="171" t="s">
        <v>250</v>
      </c>
      <c r="P12" s="171" t="s">
        <v>250</v>
      </c>
      <c r="Q12" s="172"/>
      <c r="R12" s="25"/>
      <c r="S12" s="173" t="s">
        <v>250</v>
      </c>
      <c r="T12" s="173" t="s">
        <v>250</v>
      </c>
      <c r="U12" s="173" t="s">
        <v>250</v>
      </c>
      <c r="V12" s="173" t="s">
        <v>250</v>
      </c>
      <c r="W12" s="173" t="s">
        <v>250</v>
      </c>
      <c r="X12" s="173" t="s">
        <v>250</v>
      </c>
      <c r="Y12" s="173" t="s">
        <v>250</v>
      </c>
      <c r="Z12" s="174"/>
      <c r="AA12" s="173" t="s">
        <v>250</v>
      </c>
      <c r="AB12" s="173" t="s">
        <v>250</v>
      </c>
      <c r="AC12" s="173" t="s">
        <v>250</v>
      </c>
      <c r="AD12" s="173" t="s">
        <v>250</v>
      </c>
      <c r="AE12" s="173" t="s">
        <v>250</v>
      </c>
      <c r="AF12" s="173"/>
      <c r="AG12" s="173"/>
      <c r="AH12" s="174"/>
      <c r="AI12" s="173" t="s">
        <v>250</v>
      </c>
      <c r="AJ12" s="175"/>
      <c r="AK12" s="48"/>
      <c r="AL12" s="171" t="s">
        <v>250</v>
      </c>
      <c r="AM12" s="171" t="s">
        <v>250</v>
      </c>
      <c r="AN12" s="149"/>
      <c r="AO12" s="171" t="s">
        <v>250</v>
      </c>
      <c r="AP12" s="171"/>
      <c r="AQ12" s="171"/>
      <c r="AR12" s="172"/>
      <c r="AS12" s="171" t="s">
        <v>250</v>
      </c>
      <c r="AT12" s="171" t="s">
        <v>250</v>
      </c>
      <c r="AU12" s="172"/>
      <c r="AV12" s="25"/>
      <c r="AW12" s="173" t="s">
        <v>250</v>
      </c>
      <c r="AX12" s="173" t="s">
        <v>250</v>
      </c>
      <c r="AY12" s="173" t="s">
        <v>250</v>
      </c>
      <c r="AZ12" s="173" t="s">
        <v>250</v>
      </c>
      <c r="BA12" s="173" t="s">
        <v>250</v>
      </c>
      <c r="BB12" s="173" t="s">
        <v>250</v>
      </c>
      <c r="BC12" s="173" t="s">
        <v>250</v>
      </c>
      <c r="BD12" s="173" t="s">
        <v>250</v>
      </c>
      <c r="BE12" s="173" t="s">
        <v>250</v>
      </c>
      <c r="BF12" s="173" t="s">
        <v>250</v>
      </c>
      <c r="BG12" s="173" t="s">
        <v>250</v>
      </c>
      <c r="BH12" s="174"/>
      <c r="BI12" s="173" t="s">
        <v>250</v>
      </c>
      <c r="BJ12" s="173" t="s">
        <v>250</v>
      </c>
      <c r="BK12" s="173" t="s">
        <v>250</v>
      </c>
      <c r="BL12" s="173"/>
      <c r="BM12" s="173"/>
      <c r="BN12" s="175"/>
      <c r="BO12" s="173" t="s">
        <v>250</v>
      </c>
      <c r="BP12" s="173" t="s">
        <v>250</v>
      </c>
      <c r="BQ12" s="175"/>
      <c r="BR12" s="19"/>
      <c r="BS12" s="176" t="s">
        <v>250</v>
      </c>
      <c r="BT12" s="86"/>
      <c r="BU12" s="176"/>
      <c r="BV12" s="176"/>
      <c r="BW12" s="86"/>
      <c r="BX12" s="176" t="s">
        <v>250</v>
      </c>
      <c r="BY12" s="176" t="s">
        <v>250</v>
      </c>
      <c r="BZ12" s="86"/>
      <c r="CA12" s="177"/>
      <c r="CB12" s="173" t="s">
        <v>250</v>
      </c>
      <c r="CC12" s="173" t="s">
        <v>250</v>
      </c>
      <c r="CD12" s="173" t="s">
        <v>250</v>
      </c>
      <c r="CE12" s="173" t="s">
        <v>250</v>
      </c>
      <c r="CF12" s="173" t="s">
        <v>250</v>
      </c>
      <c r="CG12" s="173" t="s">
        <v>250</v>
      </c>
      <c r="CH12" s="174"/>
      <c r="CI12" s="173" t="s">
        <v>250</v>
      </c>
      <c r="CJ12" s="173" t="s">
        <v>250</v>
      </c>
      <c r="CK12" s="173" t="s">
        <v>250</v>
      </c>
      <c r="CL12" s="173"/>
      <c r="CM12" s="173"/>
      <c r="CN12" s="175"/>
      <c r="CO12" s="173" t="s">
        <v>250</v>
      </c>
      <c r="CP12" s="173"/>
      <c r="CQ12" s="173"/>
      <c r="CR12" s="173" t="s">
        <v>250</v>
      </c>
      <c r="CS12" s="173" t="s">
        <v>250</v>
      </c>
      <c r="CT12" s="173" t="s">
        <v>250</v>
      </c>
      <c r="CU12" s="173" t="s">
        <v>250</v>
      </c>
      <c r="CV12" s="175"/>
    </row>
    <row r="13" spans="1:100" ht="30" customHeight="1" x14ac:dyDescent="0.25">
      <c r="A13" s="156" t="s">
        <v>356</v>
      </c>
      <c r="B13" s="15"/>
      <c r="C13" s="157"/>
      <c r="D13" s="157"/>
      <c r="E13" s="157"/>
      <c r="F13" s="157"/>
      <c r="G13" s="157"/>
      <c r="H13" s="157"/>
      <c r="I13" s="157"/>
      <c r="J13" s="157"/>
      <c r="K13" s="116">
        <f>IF((8-K63)=8,2,IF((8-K63)=0,0,1))</f>
        <v>2</v>
      </c>
      <c r="L13" s="158"/>
      <c r="M13" s="158"/>
      <c r="N13" s="158"/>
      <c r="O13" s="159"/>
      <c r="P13" s="160"/>
      <c r="Q13" s="161">
        <f>IF((5-Q63)=5,2,IF((5-Q63)=0,0,1))</f>
        <v>2</v>
      </c>
      <c r="R13" s="38"/>
      <c r="S13" s="162"/>
      <c r="T13" s="162"/>
      <c r="U13" s="162"/>
      <c r="V13" s="162"/>
      <c r="W13" s="162"/>
      <c r="X13" s="162"/>
      <c r="Y13" s="162"/>
      <c r="Z13" s="163">
        <f>IF((7-Z63)=7,2,IF((7-Z63)=0,0,1))</f>
        <v>2</v>
      </c>
      <c r="AA13" s="164"/>
      <c r="AB13" s="164"/>
      <c r="AC13" s="164"/>
      <c r="AD13" s="164"/>
      <c r="AE13" s="164"/>
      <c r="AF13" s="165"/>
      <c r="AG13" s="166"/>
      <c r="AH13" s="163">
        <f>IF((7-AH63)=7,2,IF((7-AH63)=0,0,1))</f>
        <v>2</v>
      </c>
      <c r="AI13" s="166"/>
      <c r="AJ13" s="124">
        <f>IF(AI13="",2,0)</f>
        <v>2</v>
      </c>
      <c r="AK13" s="62"/>
      <c r="AL13" s="167"/>
      <c r="AM13" s="168"/>
      <c r="AN13" s="116">
        <f>IF((2-AN63)=2,2,IF((2-AN63)=0,0,1))</f>
        <v>2</v>
      </c>
      <c r="AO13" s="168"/>
      <c r="AP13" s="159"/>
      <c r="AQ13" s="160"/>
      <c r="AR13" s="161">
        <f>IF((3-AR63)=3,2,IF((3-AR63)=0,0,1))</f>
        <v>2</v>
      </c>
      <c r="AS13" s="168"/>
      <c r="AT13" s="168"/>
      <c r="AU13" s="161">
        <f>IF((2-AU63)=2,2,IF((2-AU63)=0,0,1))</f>
        <v>2</v>
      </c>
      <c r="AV13" s="38"/>
      <c r="AW13" s="162"/>
      <c r="AX13" s="162"/>
      <c r="AY13" s="162"/>
      <c r="AZ13" s="162"/>
      <c r="BA13" s="162"/>
      <c r="BB13" s="162"/>
      <c r="BC13" s="162"/>
      <c r="BD13" s="162"/>
      <c r="BE13" s="162"/>
      <c r="BF13" s="162"/>
      <c r="BG13" s="162"/>
      <c r="BH13" s="163">
        <f>IF((11-BH63)=11,2,IF((11-BH63)=0,0,1))</f>
        <v>2</v>
      </c>
      <c r="BI13" s="164"/>
      <c r="BJ13" s="164"/>
      <c r="BK13" s="164"/>
      <c r="BL13" s="165"/>
      <c r="BM13" s="166"/>
      <c r="BN13" s="124">
        <f>IF((5-BN63)=5,2,IF((5-BN63)=0,0,1))</f>
        <v>2</v>
      </c>
      <c r="BO13" s="166"/>
      <c r="BP13" s="166"/>
      <c r="BQ13" s="124">
        <f>IF((2-BQ63)=2,2,IF((2-BQ63)=0,0,1))</f>
        <v>2</v>
      </c>
      <c r="BR13" s="62"/>
      <c r="BS13" s="167"/>
      <c r="BT13" s="161">
        <f t="shared" si="0"/>
        <v>2</v>
      </c>
      <c r="BU13" s="159"/>
      <c r="BV13" s="160"/>
      <c r="BW13" s="161">
        <f>IF((2-BW63)=2,2,IF((2-BW63)=0,0,1))</f>
        <v>2</v>
      </c>
      <c r="BX13" s="168"/>
      <c r="BY13" s="168"/>
      <c r="BZ13" s="161">
        <f>IF((2-BZ63)=2,2,IF((2-BZ63)=0,0,1))</f>
        <v>2</v>
      </c>
      <c r="CA13" s="51"/>
      <c r="CB13" s="162"/>
      <c r="CC13" s="162"/>
      <c r="CD13" s="162"/>
      <c r="CE13" s="162"/>
      <c r="CF13" s="162"/>
      <c r="CG13" s="162"/>
      <c r="CH13" s="163">
        <f>IF((6-CH63)=6,2,IF((6-CH63)=0,0,1))</f>
        <v>2</v>
      </c>
      <c r="CI13" s="169"/>
      <c r="CJ13" s="169"/>
      <c r="CK13" s="169"/>
      <c r="CL13" s="165"/>
      <c r="CM13" s="166"/>
      <c r="CN13" s="124">
        <f>IF((5-CN63)=5,2,IF((5-CN63)=0,0,1))</f>
        <v>2</v>
      </c>
      <c r="CO13" s="166"/>
      <c r="CP13" s="166"/>
      <c r="CQ13" s="166"/>
      <c r="CR13" s="166"/>
      <c r="CS13" s="166"/>
      <c r="CT13" s="166"/>
      <c r="CU13" s="166"/>
      <c r="CV13" s="124">
        <f>IF((5-CV63)=5,2,IF((5-CV63)=0,0,1))</f>
        <v>2</v>
      </c>
    </row>
    <row r="14" spans="1:100" ht="60" customHeight="1" thickBot="1" x14ac:dyDescent="0.3">
      <c r="A14" s="170"/>
      <c r="B14" s="17"/>
      <c r="C14" s="171" t="s">
        <v>250</v>
      </c>
      <c r="D14" s="171" t="s">
        <v>250</v>
      </c>
      <c r="E14" s="171" t="s">
        <v>250</v>
      </c>
      <c r="F14" s="171" t="s">
        <v>250</v>
      </c>
      <c r="G14" s="171" t="s">
        <v>250</v>
      </c>
      <c r="H14" s="171" t="s">
        <v>250</v>
      </c>
      <c r="I14" s="171" t="s">
        <v>250</v>
      </c>
      <c r="J14" s="171" t="s">
        <v>250</v>
      </c>
      <c r="K14" s="149"/>
      <c r="L14" s="171" t="s">
        <v>250</v>
      </c>
      <c r="M14" s="171" t="s">
        <v>250</v>
      </c>
      <c r="N14" s="171" t="s">
        <v>250</v>
      </c>
      <c r="O14" s="171" t="s">
        <v>250</v>
      </c>
      <c r="P14" s="171" t="s">
        <v>250</v>
      </c>
      <c r="Q14" s="172"/>
      <c r="R14" s="25"/>
      <c r="S14" s="173" t="s">
        <v>250</v>
      </c>
      <c r="T14" s="173" t="s">
        <v>250</v>
      </c>
      <c r="U14" s="173" t="s">
        <v>250</v>
      </c>
      <c r="V14" s="173" t="s">
        <v>250</v>
      </c>
      <c r="W14" s="173" t="s">
        <v>250</v>
      </c>
      <c r="X14" s="173" t="s">
        <v>250</v>
      </c>
      <c r="Y14" s="173" t="s">
        <v>250</v>
      </c>
      <c r="Z14" s="174"/>
      <c r="AA14" s="173" t="s">
        <v>250</v>
      </c>
      <c r="AB14" s="173" t="s">
        <v>250</v>
      </c>
      <c r="AC14" s="173" t="s">
        <v>250</v>
      </c>
      <c r="AD14" s="173" t="s">
        <v>250</v>
      </c>
      <c r="AE14" s="173" t="s">
        <v>250</v>
      </c>
      <c r="AF14" s="173"/>
      <c r="AG14" s="173"/>
      <c r="AH14" s="174"/>
      <c r="AI14" s="173" t="s">
        <v>250</v>
      </c>
      <c r="AJ14" s="175"/>
      <c r="AK14" s="48"/>
      <c r="AL14" s="171" t="s">
        <v>250</v>
      </c>
      <c r="AM14" s="171" t="s">
        <v>250</v>
      </c>
      <c r="AN14" s="149"/>
      <c r="AO14" s="171" t="s">
        <v>250</v>
      </c>
      <c r="AP14" s="171"/>
      <c r="AQ14" s="171"/>
      <c r="AR14" s="172"/>
      <c r="AS14" s="171" t="s">
        <v>250</v>
      </c>
      <c r="AT14" s="171" t="s">
        <v>250</v>
      </c>
      <c r="AU14" s="172"/>
      <c r="AV14" s="25"/>
      <c r="AW14" s="173" t="s">
        <v>250</v>
      </c>
      <c r="AX14" s="173" t="s">
        <v>250</v>
      </c>
      <c r="AY14" s="173" t="s">
        <v>250</v>
      </c>
      <c r="AZ14" s="173" t="s">
        <v>250</v>
      </c>
      <c r="BA14" s="173" t="s">
        <v>250</v>
      </c>
      <c r="BB14" s="173" t="s">
        <v>250</v>
      </c>
      <c r="BC14" s="173" t="s">
        <v>250</v>
      </c>
      <c r="BD14" s="173" t="s">
        <v>250</v>
      </c>
      <c r="BE14" s="173" t="s">
        <v>250</v>
      </c>
      <c r="BF14" s="173" t="s">
        <v>250</v>
      </c>
      <c r="BG14" s="173" t="s">
        <v>250</v>
      </c>
      <c r="BH14" s="174"/>
      <c r="BI14" s="173" t="s">
        <v>250</v>
      </c>
      <c r="BJ14" s="173" t="s">
        <v>250</v>
      </c>
      <c r="BK14" s="173" t="s">
        <v>250</v>
      </c>
      <c r="BL14" s="173"/>
      <c r="BM14" s="173"/>
      <c r="BN14" s="175"/>
      <c r="BO14" s="173" t="s">
        <v>250</v>
      </c>
      <c r="BP14" s="173" t="s">
        <v>250</v>
      </c>
      <c r="BQ14" s="175"/>
      <c r="BR14" s="19"/>
      <c r="BS14" s="176" t="s">
        <v>250</v>
      </c>
      <c r="BT14" s="86"/>
      <c r="BU14" s="176"/>
      <c r="BV14" s="176"/>
      <c r="BW14" s="86"/>
      <c r="BX14" s="176" t="s">
        <v>250</v>
      </c>
      <c r="BY14" s="176" t="s">
        <v>250</v>
      </c>
      <c r="BZ14" s="86"/>
      <c r="CA14" s="177"/>
      <c r="CB14" s="173" t="s">
        <v>250</v>
      </c>
      <c r="CC14" s="173" t="s">
        <v>250</v>
      </c>
      <c r="CD14" s="173" t="s">
        <v>250</v>
      </c>
      <c r="CE14" s="173" t="s">
        <v>250</v>
      </c>
      <c r="CF14" s="173" t="s">
        <v>250</v>
      </c>
      <c r="CG14" s="173" t="s">
        <v>250</v>
      </c>
      <c r="CH14" s="174"/>
      <c r="CI14" s="173" t="s">
        <v>250</v>
      </c>
      <c r="CJ14" s="173" t="s">
        <v>250</v>
      </c>
      <c r="CK14" s="173" t="s">
        <v>250</v>
      </c>
      <c r="CL14" s="173"/>
      <c r="CM14" s="173"/>
      <c r="CN14" s="175"/>
      <c r="CO14" s="173" t="s">
        <v>250</v>
      </c>
      <c r="CP14" s="173"/>
      <c r="CQ14" s="173"/>
      <c r="CR14" s="173" t="s">
        <v>250</v>
      </c>
      <c r="CS14" s="173" t="s">
        <v>250</v>
      </c>
      <c r="CT14" s="173" t="s">
        <v>250</v>
      </c>
      <c r="CU14" s="173" t="s">
        <v>250</v>
      </c>
      <c r="CV14" s="175"/>
    </row>
    <row r="15" spans="1:100" ht="30" customHeight="1" x14ac:dyDescent="0.25">
      <c r="A15" s="156" t="s">
        <v>356</v>
      </c>
      <c r="B15" s="15"/>
      <c r="C15" s="157"/>
      <c r="D15" s="157"/>
      <c r="E15" s="157"/>
      <c r="F15" s="157"/>
      <c r="G15" s="157"/>
      <c r="H15" s="157"/>
      <c r="I15" s="157"/>
      <c r="J15" s="157"/>
      <c r="K15" s="116">
        <f>IF((8-K64)=8,2,IF((8-K64)=0,0,1))</f>
        <v>2</v>
      </c>
      <c r="L15" s="158"/>
      <c r="M15" s="158"/>
      <c r="N15" s="158"/>
      <c r="O15" s="159"/>
      <c r="P15" s="160"/>
      <c r="Q15" s="161">
        <f>IF((5-Q64)=5,2,IF((5-Q64)=0,0,1))</f>
        <v>2</v>
      </c>
      <c r="R15" s="38"/>
      <c r="S15" s="162"/>
      <c r="T15" s="162"/>
      <c r="U15" s="162"/>
      <c r="V15" s="162"/>
      <c r="W15" s="162"/>
      <c r="X15" s="162"/>
      <c r="Y15" s="162"/>
      <c r="Z15" s="163">
        <f>IF((7-Z64)=7,2,IF((7-Z64)=0,0,1))</f>
        <v>2</v>
      </c>
      <c r="AA15" s="164"/>
      <c r="AB15" s="164"/>
      <c r="AC15" s="164"/>
      <c r="AD15" s="164"/>
      <c r="AE15" s="164"/>
      <c r="AF15" s="165"/>
      <c r="AG15" s="166"/>
      <c r="AH15" s="163">
        <f>IF((7-AH64)=7,2,IF((7-AH64)=0,0,1))</f>
        <v>2</v>
      </c>
      <c r="AI15" s="166"/>
      <c r="AJ15" s="124">
        <f>IF(AI15="",2,0)</f>
        <v>2</v>
      </c>
      <c r="AK15" s="62"/>
      <c r="AL15" s="167"/>
      <c r="AM15" s="168"/>
      <c r="AN15" s="116">
        <f>IF((2-AN64)=2,2,IF((2-AN64)=0,0,1))</f>
        <v>2</v>
      </c>
      <c r="AO15" s="168"/>
      <c r="AP15" s="159"/>
      <c r="AQ15" s="160"/>
      <c r="AR15" s="161">
        <f>IF((3-AR64)=3,2,IF((3-AR64)=0,0,1))</f>
        <v>2</v>
      </c>
      <c r="AS15" s="168"/>
      <c r="AT15" s="168"/>
      <c r="AU15" s="161">
        <f>IF((2-AU64)=2,2,IF((2-AU64)=0,0,1))</f>
        <v>2</v>
      </c>
      <c r="AV15" s="38"/>
      <c r="AW15" s="162"/>
      <c r="AX15" s="162"/>
      <c r="AY15" s="162"/>
      <c r="AZ15" s="162"/>
      <c r="BA15" s="162"/>
      <c r="BB15" s="162"/>
      <c r="BC15" s="162"/>
      <c r="BD15" s="162"/>
      <c r="BE15" s="162"/>
      <c r="BF15" s="162"/>
      <c r="BG15" s="162"/>
      <c r="BH15" s="163">
        <f>IF((11-BH64)=11,2,IF((11-BH64)=0,0,1))</f>
        <v>2</v>
      </c>
      <c r="BI15" s="164"/>
      <c r="BJ15" s="164"/>
      <c r="BK15" s="164"/>
      <c r="BL15" s="165"/>
      <c r="BM15" s="166"/>
      <c r="BN15" s="124">
        <f>IF((5-BN64)=5,2,IF((5-BN64)=0,0,1))</f>
        <v>2</v>
      </c>
      <c r="BO15" s="166"/>
      <c r="BP15" s="166"/>
      <c r="BQ15" s="124">
        <f>IF((2-BQ64)=2,2,IF((2-BQ64)=0,0,1))</f>
        <v>2</v>
      </c>
      <c r="BR15" s="62"/>
      <c r="BS15" s="167"/>
      <c r="BT15" s="161">
        <f t="shared" si="0"/>
        <v>2</v>
      </c>
      <c r="BU15" s="159"/>
      <c r="BV15" s="160"/>
      <c r="BW15" s="161">
        <f>IF((2-BW64)=2,2,IF((2-BW64)=0,0,1))</f>
        <v>2</v>
      </c>
      <c r="BX15" s="168"/>
      <c r="BY15" s="168"/>
      <c r="BZ15" s="161">
        <f>IF((2-BZ64)=2,2,IF((2-BZ64)=0,0,1))</f>
        <v>2</v>
      </c>
      <c r="CA15" s="51"/>
      <c r="CB15" s="162"/>
      <c r="CC15" s="162"/>
      <c r="CD15" s="162"/>
      <c r="CE15" s="162"/>
      <c r="CF15" s="162"/>
      <c r="CG15" s="162"/>
      <c r="CH15" s="163">
        <f>IF((6-CH64)=6,2,IF((6-CH64)=0,0,1))</f>
        <v>2</v>
      </c>
      <c r="CI15" s="169"/>
      <c r="CJ15" s="169"/>
      <c r="CK15" s="169"/>
      <c r="CL15" s="165"/>
      <c r="CM15" s="166"/>
      <c r="CN15" s="124">
        <f>IF((5-CN64)=5,2,IF((5-CN64)=0,0,1))</f>
        <v>2</v>
      </c>
      <c r="CO15" s="166"/>
      <c r="CP15" s="166"/>
      <c r="CQ15" s="166"/>
      <c r="CR15" s="166"/>
      <c r="CS15" s="166"/>
      <c r="CT15" s="166"/>
      <c r="CU15" s="166"/>
      <c r="CV15" s="124">
        <f>IF((5-CV64)=5,2,IF((5-CV64)=0,0,1))</f>
        <v>2</v>
      </c>
    </row>
    <row r="16" spans="1:100" ht="60" customHeight="1" thickBot="1" x14ac:dyDescent="0.3">
      <c r="A16" s="170"/>
      <c r="B16" s="17"/>
      <c r="C16" s="171" t="s">
        <v>250</v>
      </c>
      <c r="D16" s="171" t="s">
        <v>250</v>
      </c>
      <c r="E16" s="171" t="s">
        <v>250</v>
      </c>
      <c r="F16" s="171" t="s">
        <v>250</v>
      </c>
      <c r="G16" s="171" t="s">
        <v>250</v>
      </c>
      <c r="H16" s="171" t="s">
        <v>250</v>
      </c>
      <c r="I16" s="171" t="s">
        <v>250</v>
      </c>
      <c r="J16" s="171" t="s">
        <v>250</v>
      </c>
      <c r="K16" s="149"/>
      <c r="L16" s="171" t="s">
        <v>250</v>
      </c>
      <c r="M16" s="171" t="s">
        <v>250</v>
      </c>
      <c r="N16" s="171" t="s">
        <v>250</v>
      </c>
      <c r="O16" s="171" t="s">
        <v>250</v>
      </c>
      <c r="P16" s="171" t="s">
        <v>250</v>
      </c>
      <c r="Q16" s="172"/>
      <c r="R16" s="25"/>
      <c r="S16" s="173" t="s">
        <v>250</v>
      </c>
      <c r="T16" s="173" t="s">
        <v>250</v>
      </c>
      <c r="U16" s="173" t="s">
        <v>250</v>
      </c>
      <c r="V16" s="173" t="s">
        <v>250</v>
      </c>
      <c r="W16" s="173" t="s">
        <v>250</v>
      </c>
      <c r="X16" s="173" t="s">
        <v>250</v>
      </c>
      <c r="Y16" s="173" t="s">
        <v>250</v>
      </c>
      <c r="Z16" s="174"/>
      <c r="AA16" s="173" t="s">
        <v>250</v>
      </c>
      <c r="AB16" s="173" t="s">
        <v>250</v>
      </c>
      <c r="AC16" s="173" t="s">
        <v>250</v>
      </c>
      <c r="AD16" s="173" t="s">
        <v>250</v>
      </c>
      <c r="AE16" s="173" t="s">
        <v>250</v>
      </c>
      <c r="AF16" s="173"/>
      <c r="AG16" s="173"/>
      <c r="AH16" s="174"/>
      <c r="AI16" s="173" t="s">
        <v>250</v>
      </c>
      <c r="AJ16" s="175"/>
      <c r="AK16" s="48"/>
      <c r="AL16" s="171" t="s">
        <v>250</v>
      </c>
      <c r="AM16" s="171" t="s">
        <v>250</v>
      </c>
      <c r="AN16" s="149"/>
      <c r="AO16" s="171" t="s">
        <v>250</v>
      </c>
      <c r="AP16" s="171"/>
      <c r="AQ16" s="171"/>
      <c r="AR16" s="172"/>
      <c r="AS16" s="171" t="s">
        <v>250</v>
      </c>
      <c r="AT16" s="171" t="s">
        <v>250</v>
      </c>
      <c r="AU16" s="172"/>
      <c r="AV16" s="25"/>
      <c r="AW16" s="173" t="s">
        <v>250</v>
      </c>
      <c r="AX16" s="173" t="s">
        <v>250</v>
      </c>
      <c r="AY16" s="173" t="s">
        <v>250</v>
      </c>
      <c r="AZ16" s="173" t="s">
        <v>250</v>
      </c>
      <c r="BA16" s="173" t="s">
        <v>250</v>
      </c>
      <c r="BB16" s="173" t="s">
        <v>250</v>
      </c>
      <c r="BC16" s="173" t="s">
        <v>250</v>
      </c>
      <c r="BD16" s="173" t="s">
        <v>250</v>
      </c>
      <c r="BE16" s="173" t="s">
        <v>250</v>
      </c>
      <c r="BF16" s="173" t="s">
        <v>250</v>
      </c>
      <c r="BG16" s="173" t="s">
        <v>250</v>
      </c>
      <c r="BH16" s="174"/>
      <c r="BI16" s="173" t="s">
        <v>250</v>
      </c>
      <c r="BJ16" s="173" t="s">
        <v>250</v>
      </c>
      <c r="BK16" s="173" t="s">
        <v>250</v>
      </c>
      <c r="BL16" s="173"/>
      <c r="BM16" s="173"/>
      <c r="BN16" s="175"/>
      <c r="BO16" s="173" t="s">
        <v>250</v>
      </c>
      <c r="BP16" s="173" t="s">
        <v>250</v>
      </c>
      <c r="BQ16" s="175"/>
      <c r="BR16" s="19"/>
      <c r="BS16" s="176" t="s">
        <v>250</v>
      </c>
      <c r="BT16" s="86"/>
      <c r="BU16" s="176"/>
      <c r="BV16" s="176"/>
      <c r="BW16" s="86"/>
      <c r="BX16" s="176" t="s">
        <v>250</v>
      </c>
      <c r="BY16" s="176" t="s">
        <v>250</v>
      </c>
      <c r="BZ16" s="86"/>
      <c r="CA16" s="177"/>
      <c r="CB16" s="173" t="s">
        <v>250</v>
      </c>
      <c r="CC16" s="173" t="s">
        <v>250</v>
      </c>
      <c r="CD16" s="173" t="s">
        <v>250</v>
      </c>
      <c r="CE16" s="173" t="s">
        <v>250</v>
      </c>
      <c r="CF16" s="173" t="s">
        <v>250</v>
      </c>
      <c r="CG16" s="173" t="s">
        <v>250</v>
      </c>
      <c r="CH16" s="174"/>
      <c r="CI16" s="173" t="s">
        <v>250</v>
      </c>
      <c r="CJ16" s="173" t="s">
        <v>250</v>
      </c>
      <c r="CK16" s="173" t="s">
        <v>250</v>
      </c>
      <c r="CL16" s="173"/>
      <c r="CM16" s="173"/>
      <c r="CN16" s="175"/>
      <c r="CO16" s="173" t="s">
        <v>250</v>
      </c>
      <c r="CP16" s="173"/>
      <c r="CQ16" s="173"/>
      <c r="CR16" s="173" t="s">
        <v>250</v>
      </c>
      <c r="CS16" s="173" t="s">
        <v>250</v>
      </c>
      <c r="CT16" s="173" t="s">
        <v>250</v>
      </c>
      <c r="CU16" s="173" t="s">
        <v>250</v>
      </c>
      <c r="CV16" s="175"/>
    </row>
    <row r="17" spans="1:100" ht="30" customHeight="1" x14ac:dyDescent="0.25">
      <c r="A17" s="156" t="s">
        <v>356</v>
      </c>
      <c r="B17" s="15"/>
      <c r="C17" s="157"/>
      <c r="D17" s="157"/>
      <c r="E17" s="157"/>
      <c r="F17" s="157"/>
      <c r="G17" s="157"/>
      <c r="H17" s="157"/>
      <c r="I17" s="157"/>
      <c r="J17" s="157"/>
      <c r="K17" s="116">
        <f>IF((8-K65)=8,2,IF((8-K65)=0,0,1))</f>
        <v>2</v>
      </c>
      <c r="L17" s="158"/>
      <c r="M17" s="158"/>
      <c r="N17" s="158"/>
      <c r="O17" s="159"/>
      <c r="P17" s="160"/>
      <c r="Q17" s="161">
        <f>IF((5-Q65)=5,2,IF((5-Q65)=0,0,1))</f>
        <v>2</v>
      </c>
      <c r="R17" s="38"/>
      <c r="S17" s="162"/>
      <c r="T17" s="162"/>
      <c r="U17" s="162"/>
      <c r="V17" s="162"/>
      <c r="W17" s="162"/>
      <c r="X17" s="162"/>
      <c r="Y17" s="162"/>
      <c r="Z17" s="163">
        <f>IF((7-Z65)=7,2,IF((7-Z65)=0,0,1))</f>
        <v>2</v>
      </c>
      <c r="AA17" s="164"/>
      <c r="AB17" s="164"/>
      <c r="AC17" s="164"/>
      <c r="AD17" s="164"/>
      <c r="AE17" s="164"/>
      <c r="AF17" s="165"/>
      <c r="AG17" s="166"/>
      <c r="AH17" s="163">
        <f>IF((7-AH65)=7,2,IF((7-AH65)=0,0,1))</f>
        <v>2</v>
      </c>
      <c r="AI17" s="166"/>
      <c r="AJ17" s="124">
        <f>IF(AI17="",2,0)</f>
        <v>2</v>
      </c>
      <c r="AK17" s="62"/>
      <c r="AL17" s="167"/>
      <c r="AM17" s="168"/>
      <c r="AN17" s="116">
        <f>IF((2-AN65)=2,2,IF((2-AN65)=0,0,1))</f>
        <v>2</v>
      </c>
      <c r="AO17" s="168"/>
      <c r="AP17" s="159"/>
      <c r="AQ17" s="160"/>
      <c r="AR17" s="161">
        <f>IF((3-AR65)=3,2,IF((3-AR65)=0,0,1))</f>
        <v>2</v>
      </c>
      <c r="AS17" s="168"/>
      <c r="AT17" s="168"/>
      <c r="AU17" s="161">
        <f>IF((2-AU65)=2,2,IF((2-AU65)=0,0,1))</f>
        <v>2</v>
      </c>
      <c r="AV17" s="38"/>
      <c r="AW17" s="162"/>
      <c r="AX17" s="162"/>
      <c r="AY17" s="162"/>
      <c r="AZ17" s="162"/>
      <c r="BA17" s="162"/>
      <c r="BB17" s="162"/>
      <c r="BC17" s="162"/>
      <c r="BD17" s="162"/>
      <c r="BE17" s="162"/>
      <c r="BF17" s="162"/>
      <c r="BG17" s="162"/>
      <c r="BH17" s="163">
        <f>IF((11-BH65)=11,2,IF((11-BH65)=0,0,1))</f>
        <v>2</v>
      </c>
      <c r="BI17" s="164"/>
      <c r="BJ17" s="164"/>
      <c r="BK17" s="164"/>
      <c r="BL17" s="165"/>
      <c r="BM17" s="166"/>
      <c r="BN17" s="124">
        <f>IF((5-BN65)=5,2,IF((5-BN65)=0,0,1))</f>
        <v>2</v>
      </c>
      <c r="BO17" s="166"/>
      <c r="BP17" s="166"/>
      <c r="BQ17" s="124">
        <f>IF((2-BQ65)=2,2,IF((2-BQ65)=0,0,1))</f>
        <v>2</v>
      </c>
      <c r="BR17" s="62"/>
      <c r="BS17" s="167"/>
      <c r="BT17" s="161">
        <f t="shared" si="0"/>
        <v>2</v>
      </c>
      <c r="BU17" s="159"/>
      <c r="BV17" s="160"/>
      <c r="BW17" s="161">
        <f>IF((2-BW65)=2,2,IF((2-BW65)=0,0,1))</f>
        <v>2</v>
      </c>
      <c r="BX17" s="168"/>
      <c r="BY17" s="168"/>
      <c r="BZ17" s="161">
        <f>IF((2-BZ65)=2,2,IF((2-BZ65)=0,0,1))</f>
        <v>2</v>
      </c>
      <c r="CA17" s="51"/>
      <c r="CB17" s="162"/>
      <c r="CC17" s="162"/>
      <c r="CD17" s="162"/>
      <c r="CE17" s="162"/>
      <c r="CF17" s="162"/>
      <c r="CG17" s="162"/>
      <c r="CH17" s="163">
        <f>IF((6-CH65)=6,2,IF((6-CH65)=0,0,1))</f>
        <v>2</v>
      </c>
      <c r="CI17" s="169"/>
      <c r="CJ17" s="169"/>
      <c r="CK17" s="169"/>
      <c r="CL17" s="165"/>
      <c r="CM17" s="166"/>
      <c r="CN17" s="124">
        <f>IF((5-CN65)=5,2,IF((5-CN65)=0,0,1))</f>
        <v>2</v>
      </c>
      <c r="CO17" s="166"/>
      <c r="CP17" s="166"/>
      <c r="CQ17" s="166"/>
      <c r="CR17" s="166"/>
      <c r="CS17" s="166"/>
      <c r="CT17" s="166"/>
      <c r="CU17" s="166"/>
      <c r="CV17" s="124">
        <f>IF((5-CV65)=5,2,IF((5-CV65)=0,0,1))</f>
        <v>2</v>
      </c>
    </row>
    <row r="18" spans="1:100" ht="60" customHeight="1" thickBot="1" x14ac:dyDescent="0.3">
      <c r="A18" s="170"/>
      <c r="B18" s="17"/>
      <c r="C18" s="171" t="s">
        <v>250</v>
      </c>
      <c r="D18" s="171" t="s">
        <v>250</v>
      </c>
      <c r="E18" s="171" t="s">
        <v>250</v>
      </c>
      <c r="F18" s="171" t="s">
        <v>250</v>
      </c>
      <c r="G18" s="171" t="s">
        <v>250</v>
      </c>
      <c r="H18" s="171" t="s">
        <v>250</v>
      </c>
      <c r="I18" s="171" t="s">
        <v>250</v>
      </c>
      <c r="J18" s="171" t="s">
        <v>250</v>
      </c>
      <c r="K18" s="149"/>
      <c r="L18" s="171" t="s">
        <v>250</v>
      </c>
      <c r="M18" s="171" t="s">
        <v>250</v>
      </c>
      <c r="N18" s="171" t="s">
        <v>250</v>
      </c>
      <c r="O18" s="171" t="s">
        <v>250</v>
      </c>
      <c r="P18" s="171" t="s">
        <v>250</v>
      </c>
      <c r="Q18" s="172"/>
      <c r="R18" s="25"/>
      <c r="S18" s="173" t="s">
        <v>250</v>
      </c>
      <c r="T18" s="173" t="s">
        <v>250</v>
      </c>
      <c r="U18" s="173" t="s">
        <v>250</v>
      </c>
      <c r="V18" s="173" t="s">
        <v>250</v>
      </c>
      <c r="W18" s="173" t="s">
        <v>250</v>
      </c>
      <c r="X18" s="173" t="s">
        <v>250</v>
      </c>
      <c r="Y18" s="173" t="s">
        <v>250</v>
      </c>
      <c r="Z18" s="174"/>
      <c r="AA18" s="173" t="s">
        <v>250</v>
      </c>
      <c r="AB18" s="173" t="s">
        <v>250</v>
      </c>
      <c r="AC18" s="173" t="s">
        <v>250</v>
      </c>
      <c r="AD18" s="173" t="s">
        <v>250</v>
      </c>
      <c r="AE18" s="173" t="s">
        <v>250</v>
      </c>
      <c r="AF18" s="173"/>
      <c r="AG18" s="173"/>
      <c r="AH18" s="174"/>
      <c r="AI18" s="173" t="s">
        <v>250</v>
      </c>
      <c r="AJ18" s="175"/>
      <c r="AK18" s="48"/>
      <c r="AL18" s="171" t="s">
        <v>250</v>
      </c>
      <c r="AM18" s="171" t="s">
        <v>250</v>
      </c>
      <c r="AN18" s="149"/>
      <c r="AO18" s="171" t="s">
        <v>250</v>
      </c>
      <c r="AP18" s="171"/>
      <c r="AQ18" s="171"/>
      <c r="AR18" s="172"/>
      <c r="AS18" s="171" t="s">
        <v>250</v>
      </c>
      <c r="AT18" s="171" t="s">
        <v>250</v>
      </c>
      <c r="AU18" s="172"/>
      <c r="AV18" s="25"/>
      <c r="AW18" s="173" t="s">
        <v>250</v>
      </c>
      <c r="AX18" s="173" t="s">
        <v>250</v>
      </c>
      <c r="AY18" s="173" t="s">
        <v>250</v>
      </c>
      <c r="AZ18" s="173" t="s">
        <v>250</v>
      </c>
      <c r="BA18" s="173" t="s">
        <v>250</v>
      </c>
      <c r="BB18" s="173" t="s">
        <v>250</v>
      </c>
      <c r="BC18" s="173" t="s">
        <v>250</v>
      </c>
      <c r="BD18" s="173" t="s">
        <v>250</v>
      </c>
      <c r="BE18" s="173" t="s">
        <v>250</v>
      </c>
      <c r="BF18" s="173" t="s">
        <v>250</v>
      </c>
      <c r="BG18" s="173" t="s">
        <v>250</v>
      </c>
      <c r="BH18" s="174"/>
      <c r="BI18" s="173" t="s">
        <v>250</v>
      </c>
      <c r="BJ18" s="173" t="s">
        <v>250</v>
      </c>
      <c r="BK18" s="173" t="s">
        <v>250</v>
      </c>
      <c r="BL18" s="173"/>
      <c r="BM18" s="173"/>
      <c r="BN18" s="175"/>
      <c r="BO18" s="173" t="s">
        <v>250</v>
      </c>
      <c r="BP18" s="173" t="s">
        <v>250</v>
      </c>
      <c r="BQ18" s="175"/>
      <c r="BR18" s="19"/>
      <c r="BS18" s="176" t="s">
        <v>250</v>
      </c>
      <c r="BT18" s="86"/>
      <c r="BU18" s="176"/>
      <c r="BV18" s="176"/>
      <c r="BW18" s="86"/>
      <c r="BX18" s="176" t="s">
        <v>250</v>
      </c>
      <c r="BY18" s="176" t="s">
        <v>250</v>
      </c>
      <c r="BZ18" s="86"/>
      <c r="CA18" s="177"/>
      <c r="CB18" s="173" t="s">
        <v>250</v>
      </c>
      <c r="CC18" s="173" t="s">
        <v>250</v>
      </c>
      <c r="CD18" s="173" t="s">
        <v>250</v>
      </c>
      <c r="CE18" s="173" t="s">
        <v>250</v>
      </c>
      <c r="CF18" s="173" t="s">
        <v>250</v>
      </c>
      <c r="CG18" s="173" t="s">
        <v>250</v>
      </c>
      <c r="CH18" s="174"/>
      <c r="CI18" s="173" t="s">
        <v>250</v>
      </c>
      <c r="CJ18" s="173" t="s">
        <v>250</v>
      </c>
      <c r="CK18" s="173" t="s">
        <v>250</v>
      </c>
      <c r="CL18" s="173"/>
      <c r="CM18" s="173"/>
      <c r="CN18" s="175"/>
      <c r="CO18" s="173" t="s">
        <v>250</v>
      </c>
      <c r="CP18" s="173"/>
      <c r="CQ18" s="173"/>
      <c r="CR18" s="173" t="s">
        <v>250</v>
      </c>
      <c r="CS18" s="173" t="s">
        <v>250</v>
      </c>
      <c r="CT18" s="173" t="s">
        <v>250</v>
      </c>
      <c r="CU18" s="173" t="s">
        <v>250</v>
      </c>
      <c r="CV18" s="175"/>
    </row>
    <row r="19" spans="1:100" ht="30" customHeight="1" x14ac:dyDescent="0.25">
      <c r="A19" s="156" t="s">
        <v>356</v>
      </c>
      <c r="B19" s="15"/>
      <c r="C19" s="157"/>
      <c r="D19" s="157"/>
      <c r="E19" s="157"/>
      <c r="F19" s="157"/>
      <c r="G19" s="157"/>
      <c r="H19" s="157"/>
      <c r="I19" s="157"/>
      <c r="J19" s="157"/>
      <c r="K19" s="116">
        <f>IF((8-K66)=8,2,IF((8-K66)=0,0,1))</f>
        <v>2</v>
      </c>
      <c r="L19" s="158"/>
      <c r="M19" s="158"/>
      <c r="N19" s="158"/>
      <c r="O19" s="159"/>
      <c r="P19" s="181"/>
      <c r="Q19" s="161">
        <f>IF((5-Q66)=5,2,IF((5-Q66)=0,0,1))</f>
        <v>2</v>
      </c>
      <c r="R19" s="38"/>
      <c r="S19" s="162"/>
      <c r="T19" s="162"/>
      <c r="U19" s="162"/>
      <c r="V19" s="162"/>
      <c r="W19" s="162"/>
      <c r="X19" s="162"/>
      <c r="Y19" s="162"/>
      <c r="Z19" s="163">
        <f>IF((7-Z66)=7,2,IF((7-Z66)=0,0,1))</f>
        <v>2</v>
      </c>
      <c r="AA19" s="164"/>
      <c r="AB19" s="164"/>
      <c r="AC19" s="164"/>
      <c r="AD19" s="164"/>
      <c r="AE19" s="164"/>
      <c r="AF19" s="165"/>
      <c r="AG19" s="182"/>
      <c r="AH19" s="163">
        <f>IF((7-AH66)=7,2,IF((7-AH66)=0,0,1))</f>
        <v>2</v>
      </c>
      <c r="AI19" s="166"/>
      <c r="AJ19" s="124">
        <f>IF(AI19="",2,0)</f>
        <v>2</v>
      </c>
      <c r="AK19" s="62"/>
      <c r="AL19" s="167"/>
      <c r="AM19" s="168"/>
      <c r="AN19" s="116">
        <f>IF((2-AN66)=2,2,IF((2-AN66)=0,0,1))</f>
        <v>2</v>
      </c>
      <c r="AO19" s="168"/>
      <c r="AP19" s="159"/>
      <c r="AQ19" s="181"/>
      <c r="AR19" s="161">
        <f>IF((3-AR66)=3,2,IF((3-AR66)=0,0,1))</f>
        <v>2</v>
      </c>
      <c r="AS19" s="168"/>
      <c r="AT19" s="168"/>
      <c r="AU19" s="161">
        <f>IF((2-AU66)=2,2,IF((2-AU66)=0,0,1))</f>
        <v>2</v>
      </c>
      <c r="AV19" s="38"/>
      <c r="AW19" s="162" t="s">
        <v>213</v>
      </c>
      <c r="AX19" s="162"/>
      <c r="AY19" s="162"/>
      <c r="AZ19" s="162"/>
      <c r="BA19" s="162"/>
      <c r="BB19" s="162"/>
      <c r="BC19" s="162"/>
      <c r="BD19" s="162"/>
      <c r="BE19" s="162"/>
      <c r="BF19" s="162"/>
      <c r="BG19" s="162"/>
      <c r="BH19" s="163">
        <f>IF((11-BH66)=11,2,IF((11-BH66)=0,0,1))</f>
        <v>1</v>
      </c>
      <c r="BI19" s="164"/>
      <c r="BJ19" s="164"/>
      <c r="BK19" s="164"/>
      <c r="BL19" s="165"/>
      <c r="BM19" s="182"/>
      <c r="BN19" s="124">
        <f>IF((5-BN66)=5,2,IF((5-BN66)=0,0,1))</f>
        <v>2</v>
      </c>
      <c r="BO19" s="166"/>
      <c r="BP19" s="166"/>
      <c r="BQ19" s="124">
        <f>IF((2-BQ66)=2,2,IF((2-BQ66)=0,0,1))</f>
        <v>2</v>
      </c>
      <c r="BR19" s="62"/>
      <c r="BS19" s="167"/>
      <c r="BT19" s="161">
        <f t="shared" si="0"/>
        <v>2</v>
      </c>
      <c r="BU19" s="159"/>
      <c r="BV19" s="181"/>
      <c r="BW19" s="161">
        <f>IF((2-BW66)=2,2,IF((2-BW66)=0,0,1))</f>
        <v>2</v>
      </c>
      <c r="BX19" s="168"/>
      <c r="BY19" s="168"/>
      <c r="BZ19" s="161">
        <f>IF((2-BZ66)=2,2,IF((2-BZ66)=0,0,1))</f>
        <v>2</v>
      </c>
      <c r="CA19" s="51"/>
      <c r="CB19" s="162"/>
      <c r="CC19" s="162"/>
      <c r="CD19" s="162"/>
      <c r="CE19" s="162"/>
      <c r="CF19" s="162"/>
      <c r="CG19" s="162"/>
      <c r="CH19" s="163">
        <f>IF((6-CH66)=6,2,IF((6-CH66)=0,0,1))</f>
        <v>2</v>
      </c>
      <c r="CI19" s="169"/>
      <c r="CJ19" s="169"/>
      <c r="CK19" s="169"/>
      <c r="CL19" s="165"/>
      <c r="CM19" s="182"/>
      <c r="CN19" s="124">
        <f>IF((5-CN66)=5,2,IF((5-CN66)=0,0,1))</f>
        <v>2</v>
      </c>
      <c r="CO19" s="166"/>
      <c r="CP19" s="166"/>
      <c r="CQ19" s="166"/>
      <c r="CR19" s="166"/>
      <c r="CS19" s="166"/>
      <c r="CT19" s="166"/>
      <c r="CU19" s="166"/>
      <c r="CV19" s="124">
        <f>IF((5-CV66)=5,2,IF((5-CV66)=0,0,1))</f>
        <v>2</v>
      </c>
    </row>
    <row r="20" spans="1:100" ht="60" customHeight="1" thickBot="1" x14ac:dyDescent="0.3">
      <c r="A20" s="170"/>
      <c r="B20" s="17"/>
      <c r="C20" s="171" t="s">
        <v>250</v>
      </c>
      <c r="D20" s="171" t="s">
        <v>250</v>
      </c>
      <c r="E20" s="171" t="s">
        <v>250</v>
      </c>
      <c r="F20" s="171" t="s">
        <v>250</v>
      </c>
      <c r="G20" s="171" t="s">
        <v>250</v>
      </c>
      <c r="H20" s="171" t="s">
        <v>250</v>
      </c>
      <c r="I20" s="171" t="s">
        <v>250</v>
      </c>
      <c r="J20" s="171" t="s">
        <v>250</v>
      </c>
      <c r="K20" s="149"/>
      <c r="L20" s="171" t="s">
        <v>250</v>
      </c>
      <c r="M20" s="171" t="s">
        <v>250</v>
      </c>
      <c r="N20" s="171" t="s">
        <v>250</v>
      </c>
      <c r="O20" s="171" t="s">
        <v>250</v>
      </c>
      <c r="P20" s="171" t="s">
        <v>250</v>
      </c>
      <c r="Q20" s="172"/>
      <c r="R20" s="25"/>
      <c r="S20" s="173" t="s">
        <v>250</v>
      </c>
      <c r="T20" s="173" t="s">
        <v>250</v>
      </c>
      <c r="U20" s="173" t="s">
        <v>250</v>
      </c>
      <c r="V20" s="173" t="s">
        <v>250</v>
      </c>
      <c r="W20" s="173" t="s">
        <v>250</v>
      </c>
      <c r="X20" s="173" t="s">
        <v>250</v>
      </c>
      <c r="Y20" s="173" t="s">
        <v>250</v>
      </c>
      <c r="Z20" s="174"/>
      <c r="AA20" s="173" t="s">
        <v>250</v>
      </c>
      <c r="AB20" s="173" t="s">
        <v>250</v>
      </c>
      <c r="AC20" s="173" t="s">
        <v>250</v>
      </c>
      <c r="AD20" s="173" t="s">
        <v>250</v>
      </c>
      <c r="AE20" s="173" t="s">
        <v>250</v>
      </c>
      <c r="AF20" s="173"/>
      <c r="AG20" s="173"/>
      <c r="AH20" s="174"/>
      <c r="AI20" s="173" t="s">
        <v>250</v>
      </c>
      <c r="AJ20" s="175"/>
      <c r="AK20" s="48"/>
      <c r="AL20" s="171" t="s">
        <v>250</v>
      </c>
      <c r="AM20" s="171" t="s">
        <v>250</v>
      </c>
      <c r="AN20" s="149"/>
      <c r="AO20" s="171" t="s">
        <v>250</v>
      </c>
      <c r="AP20" s="171"/>
      <c r="AQ20" s="171"/>
      <c r="AR20" s="172"/>
      <c r="AS20" s="171" t="s">
        <v>250</v>
      </c>
      <c r="AT20" s="171" t="s">
        <v>250</v>
      </c>
      <c r="AU20" s="172"/>
      <c r="AV20" s="25"/>
      <c r="AW20" s="173" t="s">
        <v>250</v>
      </c>
      <c r="AX20" s="173" t="s">
        <v>250</v>
      </c>
      <c r="AY20" s="173" t="s">
        <v>250</v>
      </c>
      <c r="AZ20" s="173" t="s">
        <v>250</v>
      </c>
      <c r="BA20" s="173" t="s">
        <v>250</v>
      </c>
      <c r="BB20" s="173" t="s">
        <v>250</v>
      </c>
      <c r="BC20" s="173" t="s">
        <v>250</v>
      </c>
      <c r="BD20" s="173" t="s">
        <v>250</v>
      </c>
      <c r="BE20" s="173" t="s">
        <v>250</v>
      </c>
      <c r="BF20" s="173" t="s">
        <v>250</v>
      </c>
      <c r="BG20" s="173" t="s">
        <v>250</v>
      </c>
      <c r="BH20" s="174"/>
      <c r="BI20" s="173" t="s">
        <v>250</v>
      </c>
      <c r="BJ20" s="173" t="s">
        <v>250</v>
      </c>
      <c r="BK20" s="173" t="s">
        <v>250</v>
      </c>
      <c r="BL20" s="173"/>
      <c r="BM20" s="173"/>
      <c r="BN20" s="175"/>
      <c r="BO20" s="173" t="s">
        <v>250</v>
      </c>
      <c r="BP20" s="173" t="s">
        <v>250</v>
      </c>
      <c r="BQ20" s="175"/>
      <c r="BR20" s="19"/>
      <c r="BS20" s="176" t="s">
        <v>250</v>
      </c>
      <c r="BT20" s="86"/>
      <c r="BU20" s="176"/>
      <c r="BV20" s="176"/>
      <c r="BW20" s="86"/>
      <c r="BX20" s="176" t="s">
        <v>250</v>
      </c>
      <c r="BY20" s="176" t="s">
        <v>250</v>
      </c>
      <c r="BZ20" s="86"/>
      <c r="CA20" s="177"/>
      <c r="CB20" s="173" t="s">
        <v>250</v>
      </c>
      <c r="CC20" s="173" t="s">
        <v>250</v>
      </c>
      <c r="CD20" s="173" t="s">
        <v>250</v>
      </c>
      <c r="CE20" s="173" t="s">
        <v>250</v>
      </c>
      <c r="CF20" s="173" t="s">
        <v>250</v>
      </c>
      <c r="CG20" s="173" t="s">
        <v>250</v>
      </c>
      <c r="CH20" s="174"/>
      <c r="CI20" s="173" t="s">
        <v>250</v>
      </c>
      <c r="CJ20" s="173" t="s">
        <v>250</v>
      </c>
      <c r="CK20" s="173" t="s">
        <v>250</v>
      </c>
      <c r="CL20" s="173"/>
      <c r="CM20" s="173"/>
      <c r="CN20" s="175"/>
      <c r="CO20" s="173" t="s">
        <v>250</v>
      </c>
      <c r="CP20" s="173"/>
      <c r="CQ20" s="173"/>
      <c r="CR20" s="173" t="s">
        <v>250</v>
      </c>
      <c r="CS20" s="173" t="s">
        <v>250</v>
      </c>
      <c r="CT20" s="173" t="s">
        <v>250</v>
      </c>
      <c r="CU20" s="173" t="s">
        <v>250</v>
      </c>
      <c r="CV20" s="175"/>
    </row>
    <row r="21" spans="1:100" ht="30" customHeight="1" x14ac:dyDescent="0.25">
      <c r="A21" s="156" t="s">
        <v>356</v>
      </c>
      <c r="B21" s="15"/>
      <c r="C21" s="157"/>
      <c r="D21" s="157"/>
      <c r="E21" s="157"/>
      <c r="F21" s="157"/>
      <c r="G21" s="157"/>
      <c r="H21" s="157"/>
      <c r="I21" s="157"/>
      <c r="J21" s="157"/>
      <c r="K21" s="116">
        <f>IF((8-K67)=8,2,IF((8-K67)=0,0,1))</f>
        <v>2</v>
      </c>
      <c r="L21" s="158"/>
      <c r="M21" s="158"/>
      <c r="N21" s="158"/>
      <c r="O21" s="159"/>
      <c r="P21" s="160"/>
      <c r="Q21" s="161">
        <f>IF((5-Q67)=5,2,IF((5-Q67)=0,0,1))</f>
        <v>2</v>
      </c>
      <c r="R21" s="38"/>
      <c r="S21" s="162"/>
      <c r="T21" s="162"/>
      <c r="U21" s="162"/>
      <c r="V21" s="162"/>
      <c r="W21" s="162"/>
      <c r="X21" s="162"/>
      <c r="Y21" s="162"/>
      <c r="Z21" s="163">
        <f>IF((7-Z67)=7,2,IF((7-Z67)=0,0,1))</f>
        <v>2</v>
      </c>
      <c r="AA21" s="164"/>
      <c r="AB21" s="164"/>
      <c r="AC21" s="164"/>
      <c r="AD21" s="164"/>
      <c r="AE21" s="164"/>
      <c r="AF21" s="165"/>
      <c r="AG21" s="166"/>
      <c r="AH21" s="163">
        <f>IF((7-AH67)=7,2,IF((7-AH67)=0,0,1))</f>
        <v>2</v>
      </c>
      <c r="AI21" s="166"/>
      <c r="AJ21" s="124">
        <f>IF(AI21="",2,0)</f>
        <v>2</v>
      </c>
      <c r="AK21" s="62"/>
      <c r="AL21" s="167"/>
      <c r="AM21" s="168"/>
      <c r="AN21" s="116">
        <f>IF((2-AN67)=2,2,IF((2-AN67)=0,0,1))</f>
        <v>2</v>
      </c>
      <c r="AO21" s="168"/>
      <c r="AP21" s="159"/>
      <c r="AQ21" s="160"/>
      <c r="AR21" s="161">
        <f>IF((3-AR67)=3,2,IF((3-AR67)=0,0,1))</f>
        <v>2</v>
      </c>
      <c r="AS21" s="168"/>
      <c r="AT21" s="168"/>
      <c r="AU21" s="161">
        <f>IF((2-AU67)=2,2,IF((2-AU67)=0,0,1))</f>
        <v>2</v>
      </c>
      <c r="AV21" s="38"/>
      <c r="AW21" s="162"/>
      <c r="AX21" s="162"/>
      <c r="AY21" s="162"/>
      <c r="AZ21" s="162"/>
      <c r="BA21" s="162"/>
      <c r="BB21" s="162"/>
      <c r="BC21" s="162"/>
      <c r="BD21" s="162"/>
      <c r="BE21" s="162"/>
      <c r="BF21" s="162"/>
      <c r="BG21" s="162"/>
      <c r="BH21" s="163">
        <f>IF((11-BH67)=11,2,IF((11-BH67)=0,0,1))</f>
        <v>2</v>
      </c>
      <c r="BI21" s="164"/>
      <c r="BJ21" s="164"/>
      <c r="BK21" s="164"/>
      <c r="BL21" s="165"/>
      <c r="BM21" s="166"/>
      <c r="BN21" s="124">
        <f>IF((5-BN67)=5,2,IF((5-BN67)=0,0,1))</f>
        <v>2</v>
      </c>
      <c r="BO21" s="166"/>
      <c r="BP21" s="166"/>
      <c r="BQ21" s="124">
        <f>IF((2-BQ67)=2,2,IF((2-BQ67)=0,0,1))</f>
        <v>2</v>
      </c>
      <c r="BR21" s="62"/>
      <c r="BS21" s="167"/>
      <c r="BT21" s="161">
        <f t="shared" si="0"/>
        <v>2</v>
      </c>
      <c r="BU21" s="159"/>
      <c r="BV21" s="160"/>
      <c r="BW21" s="161">
        <f>IF((2-BW67)=2,2,IF((2-BW67)=0,0,1))</f>
        <v>2</v>
      </c>
      <c r="BX21" s="168"/>
      <c r="BY21" s="168"/>
      <c r="BZ21" s="161">
        <f>IF((2-BZ67)=2,2,IF((2-BZ67)=0,0,1))</f>
        <v>2</v>
      </c>
      <c r="CA21" s="51"/>
      <c r="CB21" s="162"/>
      <c r="CC21" s="162"/>
      <c r="CD21" s="162"/>
      <c r="CE21" s="162"/>
      <c r="CF21" s="162"/>
      <c r="CG21" s="162"/>
      <c r="CH21" s="163">
        <f>IF((6-CH67)=6,2,IF((6-CH67)=0,0,1))</f>
        <v>2</v>
      </c>
      <c r="CI21" s="169"/>
      <c r="CJ21" s="169"/>
      <c r="CK21" s="169"/>
      <c r="CL21" s="165"/>
      <c r="CM21" s="166"/>
      <c r="CN21" s="124">
        <f>IF((5-CN67)=5,2,IF((5-CN67)=0,0,1))</f>
        <v>2</v>
      </c>
      <c r="CO21" s="166"/>
      <c r="CP21" s="166"/>
      <c r="CQ21" s="166"/>
      <c r="CR21" s="166"/>
      <c r="CS21" s="166"/>
      <c r="CT21" s="166"/>
      <c r="CU21" s="166"/>
      <c r="CV21" s="124">
        <f>IF((5-CV67)=5,2,IF((5-CV67)=0,0,1))</f>
        <v>2</v>
      </c>
    </row>
    <row r="22" spans="1:100" ht="60" customHeight="1" thickBot="1" x14ac:dyDescent="0.3">
      <c r="A22" s="170"/>
      <c r="B22" s="17"/>
      <c r="C22" s="171" t="s">
        <v>250</v>
      </c>
      <c r="D22" s="171" t="s">
        <v>250</v>
      </c>
      <c r="E22" s="171" t="s">
        <v>250</v>
      </c>
      <c r="F22" s="171" t="s">
        <v>250</v>
      </c>
      <c r="G22" s="171" t="s">
        <v>250</v>
      </c>
      <c r="H22" s="171" t="s">
        <v>250</v>
      </c>
      <c r="I22" s="171" t="s">
        <v>250</v>
      </c>
      <c r="J22" s="171" t="s">
        <v>250</v>
      </c>
      <c r="K22" s="149"/>
      <c r="L22" s="171" t="s">
        <v>250</v>
      </c>
      <c r="M22" s="171" t="s">
        <v>250</v>
      </c>
      <c r="N22" s="171" t="s">
        <v>250</v>
      </c>
      <c r="O22" s="171" t="s">
        <v>250</v>
      </c>
      <c r="P22" s="171" t="s">
        <v>250</v>
      </c>
      <c r="Q22" s="172"/>
      <c r="R22" s="25"/>
      <c r="S22" s="173" t="s">
        <v>250</v>
      </c>
      <c r="T22" s="173" t="s">
        <v>250</v>
      </c>
      <c r="U22" s="173" t="s">
        <v>250</v>
      </c>
      <c r="V22" s="173" t="s">
        <v>250</v>
      </c>
      <c r="W22" s="173" t="s">
        <v>250</v>
      </c>
      <c r="X22" s="173" t="s">
        <v>250</v>
      </c>
      <c r="Y22" s="173" t="s">
        <v>250</v>
      </c>
      <c r="Z22" s="174"/>
      <c r="AA22" s="173" t="s">
        <v>250</v>
      </c>
      <c r="AB22" s="173" t="s">
        <v>250</v>
      </c>
      <c r="AC22" s="173" t="s">
        <v>250</v>
      </c>
      <c r="AD22" s="173" t="s">
        <v>250</v>
      </c>
      <c r="AE22" s="173" t="s">
        <v>250</v>
      </c>
      <c r="AF22" s="173"/>
      <c r="AG22" s="173"/>
      <c r="AH22" s="174"/>
      <c r="AI22" s="173" t="s">
        <v>250</v>
      </c>
      <c r="AJ22" s="175"/>
      <c r="AK22" s="48"/>
      <c r="AL22" s="171" t="s">
        <v>250</v>
      </c>
      <c r="AM22" s="171" t="s">
        <v>250</v>
      </c>
      <c r="AN22" s="149"/>
      <c r="AO22" s="171" t="s">
        <v>250</v>
      </c>
      <c r="AP22" s="171"/>
      <c r="AQ22" s="171"/>
      <c r="AR22" s="172"/>
      <c r="AS22" s="171" t="s">
        <v>250</v>
      </c>
      <c r="AT22" s="171" t="s">
        <v>250</v>
      </c>
      <c r="AU22" s="172"/>
      <c r="AV22" s="25"/>
      <c r="AW22" s="173" t="s">
        <v>250</v>
      </c>
      <c r="AX22" s="173" t="s">
        <v>250</v>
      </c>
      <c r="AY22" s="173" t="s">
        <v>250</v>
      </c>
      <c r="AZ22" s="173" t="s">
        <v>250</v>
      </c>
      <c r="BA22" s="173" t="s">
        <v>250</v>
      </c>
      <c r="BB22" s="173" t="s">
        <v>250</v>
      </c>
      <c r="BC22" s="173" t="s">
        <v>250</v>
      </c>
      <c r="BD22" s="173" t="s">
        <v>250</v>
      </c>
      <c r="BE22" s="173" t="s">
        <v>250</v>
      </c>
      <c r="BF22" s="173" t="s">
        <v>250</v>
      </c>
      <c r="BG22" s="173" t="s">
        <v>250</v>
      </c>
      <c r="BH22" s="174"/>
      <c r="BI22" s="173" t="s">
        <v>250</v>
      </c>
      <c r="BJ22" s="173" t="s">
        <v>250</v>
      </c>
      <c r="BK22" s="173" t="s">
        <v>250</v>
      </c>
      <c r="BL22" s="173"/>
      <c r="BM22" s="173"/>
      <c r="BN22" s="175"/>
      <c r="BO22" s="173" t="s">
        <v>250</v>
      </c>
      <c r="BP22" s="173" t="s">
        <v>250</v>
      </c>
      <c r="BQ22" s="175"/>
      <c r="BR22" s="19"/>
      <c r="BS22" s="176" t="s">
        <v>250</v>
      </c>
      <c r="BT22" s="86"/>
      <c r="BU22" s="176"/>
      <c r="BV22" s="176"/>
      <c r="BW22" s="86"/>
      <c r="BX22" s="176" t="s">
        <v>250</v>
      </c>
      <c r="BY22" s="176" t="s">
        <v>250</v>
      </c>
      <c r="BZ22" s="86"/>
      <c r="CA22" s="177"/>
      <c r="CB22" s="173" t="s">
        <v>250</v>
      </c>
      <c r="CC22" s="173" t="s">
        <v>250</v>
      </c>
      <c r="CD22" s="173" t="s">
        <v>250</v>
      </c>
      <c r="CE22" s="173" t="s">
        <v>250</v>
      </c>
      <c r="CF22" s="173" t="s">
        <v>250</v>
      </c>
      <c r="CG22" s="173" t="s">
        <v>250</v>
      </c>
      <c r="CH22" s="174"/>
      <c r="CI22" s="173" t="s">
        <v>250</v>
      </c>
      <c r="CJ22" s="173" t="s">
        <v>250</v>
      </c>
      <c r="CK22" s="173" t="s">
        <v>250</v>
      </c>
      <c r="CL22" s="173"/>
      <c r="CM22" s="173"/>
      <c r="CN22" s="175"/>
      <c r="CO22" s="173" t="s">
        <v>250</v>
      </c>
      <c r="CP22" s="173"/>
      <c r="CQ22" s="173"/>
      <c r="CR22" s="173" t="s">
        <v>250</v>
      </c>
      <c r="CS22" s="173" t="s">
        <v>250</v>
      </c>
      <c r="CT22" s="173" t="s">
        <v>250</v>
      </c>
      <c r="CU22" s="173" t="s">
        <v>250</v>
      </c>
      <c r="CV22" s="175"/>
    </row>
    <row r="23" spans="1:100" ht="30" customHeight="1" x14ac:dyDescent="0.25">
      <c r="A23" s="156" t="s">
        <v>356</v>
      </c>
      <c r="B23" s="15"/>
      <c r="C23" s="157"/>
      <c r="D23" s="157"/>
      <c r="E23" s="157"/>
      <c r="F23" s="157"/>
      <c r="G23" s="157"/>
      <c r="H23" s="157"/>
      <c r="I23" s="157"/>
      <c r="J23" s="157"/>
      <c r="K23" s="116">
        <f>IF((8-K68)=8,2,IF((8-K68)=0,0,1))</f>
        <v>2</v>
      </c>
      <c r="L23" s="158"/>
      <c r="M23" s="158"/>
      <c r="N23" s="158"/>
      <c r="O23" s="159"/>
      <c r="P23" s="160"/>
      <c r="Q23" s="161">
        <f>IF((5-Q68)=5,2,IF((5-Q68)=0,0,1))</f>
        <v>2</v>
      </c>
      <c r="R23" s="38"/>
      <c r="S23" s="162"/>
      <c r="T23" s="162"/>
      <c r="U23" s="162"/>
      <c r="V23" s="162"/>
      <c r="W23" s="162"/>
      <c r="X23" s="162"/>
      <c r="Y23" s="162"/>
      <c r="Z23" s="163">
        <f>IF((7-Z68)=7,2,IF((7-Z68)=0,0,1))</f>
        <v>2</v>
      </c>
      <c r="AA23" s="164"/>
      <c r="AB23" s="164"/>
      <c r="AC23" s="164"/>
      <c r="AD23" s="164"/>
      <c r="AE23" s="164"/>
      <c r="AF23" s="165"/>
      <c r="AG23" s="166"/>
      <c r="AH23" s="163">
        <f>IF((7-AH68)=7,2,IF((7-AH68)=0,0,1))</f>
        <v>2</v>
      </c>
      <c r="AI23" s="166"/>
      <c r="AJ23" s="124">
        <f>IF(AI23="",2,0)</f>
        <v>2</v>
      </c>
      <c r="AK23" s="62"/>
      <c r="AL23" s="167"/>
      <c r="AM23" s="168"/>
      <c r="AN23" s="116">
        <f>IF((2-AN68)=2,2,IF((2-AN68)=0,0,1))</f>
        <v>2</v>
      </c>
      <c r="AO23" s="168"/>
      <c r="AP23" s="159"/>
      <c r="AQ23" s="160"/>
      <c r="AR23" s="161">
        <f>IF((3-AR68)=3,2,IF((3-AR68)=0,0,1))</f>
        <v>2</v>
      </c>
      <c r="AS23" s="168"/>
      <c r="AT23" s="168"/>
      <c r="AU23" s="161">
        <f>IF((2-AU68)=2,2,IF((2-AU68)=0,0,1))</f>
        <v>2</v>
      </c>
      <c r="AV23" s="38"/>
      <c r="AW23" s="162"/>
      <c r="AX23" s="162"/>
      <c r="AY23" s="162"/>
      <c r="AZ23" s="162"/>
      <c r="BA23" s="162"/>
      <c r="BB23" s="162"/>
      <c r="BC23" s="162"/>
      <c r="BD23" s="162"/>
      <c r="BE23" s="162"/>
      <c r="BF23" s="162"/>
      <c r="BG23" s="162"/>
      <c r="BH23" s="163">
        <f>IF((11-BH68)=11,2,IF((11-BH68)=0,0,1))</f>
        <v>2</v>
      </c>
      <c r="BI23" s="164"/>
      <c r="BJ23" s="164"/>
      <c r="BK23" s="164"/>
      <c r="BL23" s="165"/>
      <c r="BM23" s="166"/>
      <c r="BN23" s="124">
        <f>IF((5-BN68)=5,2,IF((5-BN68)=0,0,1))</f>
        <v>2</v>
      </c>
      <c r="BO23" s="166"/>
      <c r="BP23" s="166"/>
      <c r="BQ23" s="124">
        <f>IF((2-BQ68)=2,2,IF((2-BQ68)=0,0,1))</f>
        <v>2</v>
      </c>
      <c r="BR23" s="62"/>
      <c r="BS23" s="167"/>
      <c r="BT23" s="161">
        <f t="shared" si="0"/>
        <v>2</v>
      </c>
      <c r="BU23" s="159"/>
      <c r="BV23" s="160"/>
      <c r="BW23" s="161">
        <f>IF((2-BW68)=2,2,IF((2-BW68)=0,0,1))</f>
        <v>2</v>
      </c>
      <c r="BX23" s="168"/>
      <c r="BY23" s="168"/>
      <c r="BZ23" s="161">
        <f>IF((2-BZ68)=2,2,IF((2-BZ68)=0,0,1))</f>
        <v>2</v>
      </c>
      <c r="CA23" s="51"/>
      <c r="CB23" s="162"/>
      <c r="CC23" s="162"/>
      <c r="CD23" s="162"/>
      <c r="CE23" s="162"/>
      <c r="CF23" s="162"/>
      <c r="CG23" s="162"/>
      <c r="CH23" s="163">
        <f>IF((6-CH68)=6,2,IF((6-CH68)=0,0,1))</f>
        <v>2</v>
      </c>
      <c r="CI23" s="169"/>
      <c r="CJ23" s="169"/>
      <c r="CK23" s="169"/>
      <c r="CL23" s="165"/>
      <c r="CM23" s="166"/>
      <c r="CN23" s="124">
        <f>IF((5-CN68)=5,2,IF((5-CN68)=0,0,1))</f>
        <v>2</v>
      </c>
      <c r="CO23" s="166"/>
      <c r="CP23" s="166"/>
      <c r="CQ23" s="166"/>
      <c r="CR23" s="166"/>
      <c r="CS23" s="166"/>
      <c r="CT23" s="166"/>
      <c r="CU23" s="166"/>
      <c r="CV23" s="124">
        <f>IF((5-CV68)=5,2,IF((5-CV68)=0,0,1))</f>
        <v>2</v>
      </c>
    </row>
    <row r="24" spans="1:100" ht="60" customHeight="1" thickBot="1" x14ac:dyDescent="0.3">
      <c r="A24" s="170"/>
      <c r="B24" s="17"/>
      <c r="C24" s="171" t="s">
        <v>250</v>
      </c>
      <c r="D24" s="171" t="s">
        <v>250</v>
      </c>
      <c r="E24" s="171" t="s">
        <v>250</v>
      </c>
      <c r="F24" s="171" t="s">
        <v>250</v>
      </c>
      <c r="G24" s="171" t="s">
        <v>250</v>
      </c>
      <c r="H24" s="171" t="s">
        <v>250</v>
      </c>
      <c r="I24" s="171" t="s">
        <v>250</v>
      </c>
      <c r="J24" s="171" t="s">
        <v>250</v>
      </c>
      <c r="K24" s="149"/>
      <c r="L24" s="171" t="s">
        <v>250</v>
      </c>
      <c r="M24" s="171" t="s">
        <v>250</v>
      </c>
      <c r="N24" s="171" t="s">
        <v>250</v>
      </c>
      <c r="O24" s="171" t="s">
        <v>250</v>
      </c>
      <c r="P24" s="171" t="s">
        <v>250</v>
      </c>
      <c r="Q24" s="172"/>
      <c r="R24" s="25"/>
      <c r="S24" s="173" t="s">
        <v>250</v>
      </c>
      <c r="T24" s="173" t="s">
        <v>250</v>
      </c>
      <c r="U24" s="173" t="s">
        <v>250</v>
      </c>
      <c r="V24" s="173" t="s">
        <v>250</v>
      </c>
      <c r="W24" s="173" t="s">
        <v>250</v>
      </c>
      <c r="X24" s="173" t="s">
        <v>250</v>
      </c>
      <c r="Y24" s="173" t="s">
        <v>250</v>
      </c>
      <c r="Z24" s="174"/>
      <c r="AA24" s="173" t="s">
        <v>250</v>
      </c>
      <c r="AB24" s="173" t="s">
        <v>250</v>
      </c>
      <c r="AC24" s="173" t="s">
        <v>250</v>
      </c>
      <c r="AD24" s="173" t="s">
        <v>250</v>
      </c>
      <c r="AE24" s="173" t="s">
        <v>250</v>
      </c>
      <c r="AF24" s="173"/>
      <c r="AG24" s="173"/>
      <c r="AH24" s="174"/>
      <c r="AI24" s="173" t="s">
        <v>250</v>
      </c>
      <c r="AJ24" s="175"/>
      <c r="AK24" s="48"/>
      <c r="AL24" s="171" t="s">
        <v>250</v>
      </c>
      <c r="AM24" s="171" t="s">
        <v>250</v>
      </c>
      <c r="AN24" s="149"/>
      <c r="AO24" s="171" t="s">
        <v>250</v>
      </c>
      <c r="AP24" s="171"/>
      <c r="AQ24" s="171"/>
      <c r="AR24" s="172"/>
      <c r="AS24" s="171" t="s">
        <v>250</v>
      </c>
      <c r="AT24" s="171" t="s">
        <v>250</v>
      </c>
      <c r="AU24" s="172"/>
      <c r="AV24" s="25"/>
      <c r="AW24" s="173" t="s">
        <v>250</v>
      </c>
      <c r="AX24" s="173" t="s">
        <v>250</v>
      </c>
      <c r="AY24" s="173" t="s">
        <v>250</v>
      </c>
      <c r="AZ24" s="173" t="s">
        <v>250</v>
      </c>
      <c r="BA24" s="173" t="s">
        <v>250</v>
      </c>
      <c r="BB24" s="173" t="s">
        <v>250</v>
      </c>
      <c r="BC24" s="173" t="s">
        <v>250</v>
      </c>
      <c r="BD24" s="173" t="s">
        <v>250</v>
      </c>
      <c r="BE24" s="173" t="s">
        <v>250</v>
      </c>
      <c r="BF24" s="173" t="s">
        <v>250</v>
      </c>
      <c r="BG24" s="173" t="s">
        <v>250</v>
      </c>
      <c r="BH24" s="174"/>
      <c r="BI24" s="173" t="s">
        <v>250</v>
      </c>
      <c r="BJ24" s="173" t="s">
        <v>250</v>
      </c>
      <c r="BK24" s="173" t="s">
        <v>250</v>
      </c>
      <c r="BL24" s="173"/>
      <c r="BM24" s="173"/>
      <c r="BN24" s="175"/>
      <c r="BO24" s="173" t="s">
        <v>250</v>
      </c>
      <c r="BP24" s="173" t="s">
        <v>250</v>
      </c>
      <c r="BQ24" s="175"/>
      <c r="BR24" s="19"/>
      <c r="BS24" s="176" t="s">
        <v>250</v>
      </c>
      <c r="BT24" s="86"/>
      <c r="BU24" s="176"/>
      <c r="BV24" s="176"/>
      <c r="BW24" s="86"/>
      <c r="BX24" s="176" t="s">
        <v>250</v>
      </c>
      <c r="BY24" s="176" t="s">
        <v>250</v>
      </c>
      <c r="BZ24" s="86"/>
      <c r="CA24" s="177"/>
      <c r="CB24" s="173" t="s">
        <v>250</v>
      </c>
      <c r="CC24" s="173" t="s">
        <v>250</v>
      </c>
      <c r="CD24" s="173" t="s">
        <v>250</v>
      </c>
      <c r="CE24" s="173" t="s">
        <v>250</v>
      </c>
      <c r="CF24" s="173" t="s">
        <v>250</v>
      </c>
      <c r="CG24" s="173" t="s">
        <v>250</v>
      </c>
      <c r="CH24" s="174"/>
      <c r="CI24" s="173" t="s">
        <v>250</v>
      </c>
      <c r="CJ24" s="173" t="s">
        <v>250</v>
      </c>
      <c r="CK24" s="173" t="s">
        <v>250</v>
      </c>
      <c r="CL24" s="173"/>
      <c r="CM24" s="173"/>
      <c r="CN24" s="175"/>
      <c r="CO24" s="173" t="s">
        <v>250</v>
      </c>
      <c r="CP24" s="173"/>
      <c r="CQ24" s="173"/>
      <c r="CR24" s="173" t="s">
        <v>250</v>
      </c>
      <c r="CS24" s="173" t="s">
        <v>250</v>
      </c>
      <c r="CT24" s="173" t="s">
        <v>250</v>
      </c>
      <c r="CU24" s="173" t="s">
        <v>250</v>
      </c>
      <c r="CV24" s="175"/>
    </row>
    <row r="25" spans="1:100" ht="30" customHeight="1" x14ac:dyDescent="0.25">
      <c r="A25" s="156" t="s">
        <v>356</v>
      </c>
      <c r="B25" s="15"/>
      <c r="C25" s="157"/>
      <c r="D25" s="157"/>
      <c r="E25" s="157"/>
      <c r="F25" s="157"/>
      <c r="G25" s="157"/>
      <c r="H25" s="157"/>
      <c r="I25" s="157"/>
      <c r="J25" s="157"/>
      <c r="K25" s="116">
        <f>IF((8-K69)=8,2,IF((8-K69)=0,0,1))</f>
        <v>2</v>
      </c>
      <c r="L25" s="158"/>
      <c r="M25" s="158"/>
      <c r="N25" s="158"/>
      <c r="O25" s="159"/>
      <c r="P25" s="160"/>
      <c r="Q25" s="161">
        <f>IF((5-Q69)=5,2,IF((5-Q69)=0,0,1))</f>
        <v>2</v>
      </c>
      <c r="R25" s="38"/>
      <c r="S25" s="162"/>
      <c r="T25" s="162"/>
      <c r="U25" s="162"/>
      <c r="V25" s="162"/>
      <c r="W25" s="162"/>
      <c r="X25" s="162"/>
      <c r="Y25" s="162"/>
      <c r="Z25" s="163">
        <f>IF((7-Z69)=7,2,IF((7-Z69)=0,0,1))</f>
        <v>2</v>
      </c>
      <c r="AA25" s="164"/>
      <c r="AB25" s="164"/>
      <c r="AC25" s="164"/>
      <c r="AD25" s="164"/>
      <c r="AE25" s="164"/>
      <c r="AF25" s="165"/>
      <c r="AG25" s="166"/>
      <c r="AH25" s="163">
        <f>IF((7-AH69)=7,2,IF((7-AH69)=0,0,1))</f>
        <v>2</v>
      </c>
      <c r="AI25" s="166"/>
      <c r="AJ25" s="124">
        <f>IF(AI25="",2,0)</f>
        <v>2</v>
      </c>
      <c r="AK25" s="62"/>
      <c r="AL25" s="167"/>
      <c r="AM25" s="168"/>
      <c r="AN25" s="116">
        <f>IF((2-AN69)=2,2,IF((2-AN69)=0,0,1))</f>
        <v>2</v>
      </c>
      <c r="AO25" s="168"/>
      <c r="AP25" s="159"/>
      <c r="AQ25" s="160"/>
      <c r="AR25" s="161">
        <f>IF((3-AR69)=3,2,IF((3-AR69)=0,0,1))</f>
        <v>2</v>
      </c>
      <c r="AS25" s="168"/>
      <c r="AT25" s="168"/>
      <c r="AU25" s="161">
        <f>IF((2-AU69)=2,2,IF((2-AU69)=0,0,1))</f>
        <v>2</v>
      </c>
      <c r="AV25" s="38"/>
      <c r="AW25" s="162"/>
      <c r="AX25" s="162"/>
      <c r="AY25" s="162"/>
      <c r="AZ25" s="162"/>
      <c r="BA25" s="162"/>
      <c r="BB25" s="162"/>
      <c r="BC25" s="162"/>
      <c r="BD25" s="162"/>
      <c r="BE25" s="162"/>
      <c r="BF25" s="162"/>
      <c r="BG25" s="162"/>
      <c r="BH25" s="163">
        <f>IF((11-BH69)=11,2,IF((11-BH69)=0,0,1))</f>
        <v>2</v>
      </c>
      <c r="BI25" s="164"/>
      <c r="BJ25" s="164"/>
      <c r="BK25" s="164"/>
      <c r="BL25" s="165"/>
      <c r="BM25" s="166"/>
      <c r="BN25" s="124">
        <f>IF((5-BN69)=5,2,IF((5-BN69)=0,0,1))</f>
        <v>2</v>
      </c>
      <c r="BO25" s="166"/>
      <c r="BP25" s="166"/>
      <c r="BQ25" s="124">
        <f>IF((2-BQ69)=2,2,IF((2-BQ69)=0,0,1))</f>
        <v>2</v>
      </c>
      <c r="BR25" s="62"/>
      <c r="BS25" s="167"/>
      <c r="BT25" s="161">
        <f t="shared" si="0"/>
        <v>2</v>
      </c>
      <c r="BU25" s="159"/>
      <c r="BV25" s="160"/>
      <c r="BW25" s="161">
        <f>IF((2-BW69)=2,2,IF((2-BW69)=0,0,1))</f>
        <v>2</v>
      </c>
      <c r="BX25" s="168"/>
      <c r="BY25" s="168"/>
      <c r="BZ25" s="161">
        <f>IF((2-BZ69)=2,2,IF((2-BZ69)=0,0,1))</f>
        <v>2</v>
      </c>
      <c r="CA25" s="51"/>
      <c r="CB25" s="162"/>
      <c r="CC25" s="162"/>
      <c r="CD25" s="162"/>
      <c r="CE25" s="162"/>
      <c r="CF25" s="162"/>
      <c r="CG25" s="162"/>
      <c r="CH25" s="163">
        <f>IF((6-CH69)=6,2,IF((6-CH69)=0,0,1))</f>
        <v>2</v>
      </c>
      <c r="CI25" s="169"/>
      <c r="CJ25" s="169"/>
      <c r="CK25" s="169"/>
      <c r="CL25" s="165"/>
      <c r="CM25" s="166"/>
      <c r="CN25" s="124">
        <f>IF((5-CN69)=5,2,IF((5-CN69)=0,0,1))</f>
        <v>2</v>
      </c>
      <c r="CO25" s="166"/>
      <c r="CP25" s="166"/>
      <c r="CQ25" s="166"/>
      <c r="CR25" s="166"/>
      <c r="CS25" s="166"/>
      <c r="CT25" s="166"/>
      <c r="CU25" s="166"/>
      <c r="CV25" s="124">
        <f>IF((5-CV69)=5,2,IF((5-CV69)=0,0,1))</f>
        <v>2</v>
      </c>
    </row>
    <row r="26" spans="1:100" ht="60" customHeight="1" thickBot="1" x14ac:dyDescent="0.3">
      <c r="A26" s="170"/>
      <c r="B26" s="17"/>
      <c r="C26" s="171" t="s">
        <v>250</v>
      </c>
      <c r="D26" s="171" t="s">
        <v>250</v>
      </c>
      <c r="E26" s="171" t="s">
        <v>250</v>
      </c>
      <c r="F26" s="171" t="s">
        <v>250</v>
      </c>
      <c r="G26" s="171" t="s">
        <v>250</v>
      </c>
      <c r="H26" s="171" t="s">
        <v>250</v>
      </c>
      <c r="I26" s="171" t="s">
        <v>250</v>
      </c>
      <c r="J26" s="171" t="s">
        <v>250</v>
      </c>
      <c r="K26" s="149"/>
      <c r="L26" s="171" t="s">
        <v>250</v>
      </c>
      <c r="M26" s="171" t="s">
        <v>250</v>
      </c>
      <c r="N26" s="171" t="s">
        <v>250</v>
      </c>
      <c r="O26" s="171" t="s">
        <v>250</v>
      </c>
      <c r="P26" s="171" t="s">
        <v>250</v>
      </c>
      <c r="Q26" s="172"/>
      <c r="R26" s="25"/>
      <c r="S26" s="173" t="s">
        <v>250</v>
      </c>
      <c r="T26" s="173" t="s">
        <v>250</v>
      </c>
      <c r="U26" s="173" t="s">
        <v>250</v>
      </c>
      <c r="V26" s="173" t="s">
        <v>250</v>
      </c>
      <c r="W26" s="173" t="s">
        <v>250</v>
      </c>
      <c r="X26" s="173" t="s">
        <v>250</v>
      </c>
      <c r="Y26" s="173" t="s">
        <v>250</v>
      </c>
      <c r="Z26" s="174"/>
      <c r="AA26" s="173" t="s">
        <v>250</v>
      </c>
      <c r="AB26" s="173" t="s">
        <v>250</v>
      </c>
      <c r="AC26" s="173" t="s">
        <v>250</v>
      </c>
      <c r="AD26" s="173" t="s">
        <v>250</v>
      </c>
      <c r="AE26" s="173" t="s">
        <v>250</v>
      </c>
      <c r="AF26" s="173"/>
      <c r="AG26" s="173"/>
      <c r="AH26" s="174"/>
      <c r="AI26" s="173" t="s">
        <v>250</v>
      </c>
      <c r="AJ26" s="175"/>
      <c r="AK26" s="48"/>
      <c r="AL26" s="171" t="s">
        <v>250</v>
      </c>
      <c r="AM26" s="171" t="s">
        <v>250</v>
      </c>
      <c r="AN26" s="149"/>
      <c r="AO26" s="171" t="s">
        <v>250</v>
      </c>
      <c r="AP26" s="171"/>
      <c r="AQ26" s="171"/>
      <c r="AR26" s="172"/>
      <c r="AS26" s="171" t="s">
        <v>250</v>
      </c>
      <c r="AT26" s="171" t="s">
        <v>250</v>
      </c>
      <c r="AU26" s="172"/>
      <c r="AV26" s="25"/>
      <c r="AW26" s="173" t="s">
        <v>250</v>
      </c>
      <c r="AX26" s="173" t="s">
        <v>250</v>
      </c>
      <c r="AY26" s="173" t="s">
        <v>250</v>
      </c>
      <c r="AZ26" s="173" t="s">
        <v>250</v>
      </c>
      <c r="BA26" s="173" t="s">
        <v>250</v>
      </c>
      <c r="BB26" s="173" t="s">
        <v>250</v>
      </c>
      <c r="BC26" s="173" t="s">
        <v>250</v>
      </c>
      <c r="BD26" s="173" t="s">
        <v>250</v>
      </c>
      <c r="BE26" s="173" t="s">
        <v>250</v>
      </c>
      <c r="BF26" s="173" t="s">
        <v>250</v>
      </c>
      <c r="BG26" s="173" t="s">
        <v>250</v>
      </c>
      <c r="BH26" s="174"/>
      <c r="BI26" s="173" t="s">
        <v>250</v>
      </c>
      <c r="BJ26" s="173" t="s">
        <v>250</v>
      </c>
      <c r="BK26" s="173" t="s">
        <v>250</v>
      </c>
      <c r="BL26" s="173"/>
      <c r="BM26" s="173"/>
      <c r="BN26" s="175"/>
      <c r="BO26" s="173" t="s">
        <v>250</v>
      </c>
      <c r="BP26" s="173" t="s">
        <v>250</v>
      </c>
      <c r="BQ26" s="175"/>
      <c r="BR26" s="19"/>
      <c r="BS26" s="176" t="s">
        <v>250</v>
      </c>
      <c r="BT26" s="86"/>
      <c r="BU26" s="176"/>
      <c r="BV26" s="176"/>
      <c r="BW26" s="86"/>
      <c r="BX26" s="176" t="s">
        <v>250</v>
      </c>
      <c r="BY26" s="176" t="s">
        <v>250</v>
      </c>
      <c r="BZ26" s="86"/>
      <c r="CA26" s="177"/>
      <c r="CB26" s="173" t="s">
        <v>250</v>
      </c>
      <c r="CC26" s="173" t="s">
        <v>250</v>
      </c>
      <c r="CD26" s="173" t="s">
        <v>250</v>
      </c>
      <c r="CE26" s="173" t="s">
        <v>250</v>
      </c>
      <c r="CF26" s="173" t="s">
        <v>250</v>
      </c>
      <c r="CG26" s="173" t="s">
        <v>250</v>
      </c>
      <c r="CH26" s="174"/>
      <c r="CI26" s="173" t="s">
        <v>250</v>
      </c>
      <c r="CJ26" s="173" t="s">
        <v>250</v>
      </c>
      <c r="CK26" s="173" t="s">
        <v>250</v>
      </c>
      <c r="CL26" s="173"/>
      <c r="CM26" s="173"/>
      <c r="CN26" s="175"/>
      <c r="CO26" s="173" t="s">
        <v>250</v>
      </c>
      <c r="CP26" s="173"/>
      <c r="CQ26" s="173"/>
      <c r="CR26" s="173" t="s">
        <v>250</v>
      </c>
      <c r="CS26" s="173" t="s">
        <v>250</v>
      </c>
      <c r="CT26" s="173" t="s">
        <v>250</v>
      </c>
      <c r="CU26" s="173" t="s">
        <v>250</v>
      </c>
      <c r="CV26" s="175"/>
    </row>
    <row r="27" spans="1:100" ht="30" customHeight="1" x14ac:dyDescent="0.25">
      <c r="A27" s="156" t="s">
        <v>356</v>
      </c>
      <c r="B27" s="15"/>
      <c r="C27" s="157"/>
      <c r="D27" s="157"/>
      <c r="E27" s="157"/>
      <c r="F27" s="157"/>
      <c r="G27" s="157"/>
      <c r="H27" s="157"/>
      <c r="I27" s="157"/>
      <c r="J27" s="157"/>
      <c r="K27" s="116">
        <f>IF((8-K70)=8,2,IF((8-K70)=0,0,1))</f>
        <v>2</v>
      </c>
      <c r="L27" s="158"/>
      <c r="M27" s="158"/>
      <c r="N27" s="158"/>
      <c r="O27" s="159"/>
      <c r="P27" s="160"/>
      <c r="Q27" s="161">
        <f>IF((5-Q70)=5,2,IF((5-Q70)=0,0,1))</f>
        <v>2</v>
      </c>
      <c r="R27" s="38"/>
      <c r="S27" s="162"/>
      <c r="T27" s="162"/>
      <c r="U27" s="162"/>
      <c r="V27" s="162"/>
      <c r="W27" s="162"/>
      <c r="X27" s="162"/>
      <c r="Y27" s="162"/>
      <c r="Z27" s="163">
        <f>IF((7-Z70)=7,2,IF((7-Z70)=0,0,1))</f>
        <v>2</v>
      </c>
      <c r="AA27" s="164"/>
      <c r="AB27" s="164"/>
      <c r="AC27" s="164"/>
      <c r="AD27" s="164"/>
      <c r="AE27" s="164"/>
      <c r="AF27" s="165"/>
      <c r="AG27" s="166"/>
      <c r="AH27" s="163">
        <f>IF((7-AH70)=7,2,IF((7-AH70)=0,0,1))</f>
        <v>2</v>
      </c>
      <c r="AI27" s="166"/>
      <c r="AJ27" s="124">
        <f>IF(AI27="",2,0)</f>
        <v>2</v>
      </c>
      <c r="AK27" s="62"/>
      <c r="AL27" s="167"/>
      <c r="AM27" s="168"/>
      <c r="AN27" s="116">
        <f>IF((2-AN70)=2,2,IF((2-AN70)=0,0,1))</f>
        <v>2</v>
      </c>
      <c r="AO27" s="168"/>
      <c r="AP27" s="159"/>
      <c r="AQ27" s="160"/>
      <c r="AR27" s="161">
        <f>IF((3-AR70)=3,2,IF((3-AR70)=0,0,1))</f>
        <v>2</v>
      </c>
      <c r="AS27" s="168"/>
      <c r="AT27" s="168"/>
      <c r="AU27" s="161">
        <f>IF((2-AU70)=2,2,IF((2-AU70)=0,0,1))</f>
        <v>2</v>
      </c>
      <c r="AV27" s="38"/>
      <c r="AW27" s="162"/>
      <c r="AX27" s="162"/>
      <c r="AY27" s="162"/>
      <c r="AZ27" s="162"/>
      <c r="BA27" s="162"/>
      <c r="BB27" s="162"/>
      <c r="BC27" s="162"/>
      <c r="BD27" s="162"/>
      <c r="BE27" s="162"/>
      <c r="BF27" s="162"/>
      <c r="BG27" s="162"/>
      <c r="BH27" s="163">
        <f>IF((11-BH70)=11,2,IF((11-BH70)=0,0,1))</f>
        <v>2</v>
      </c>
      <c r="BI27" s="164"/>
      <c r="BJ27" s="164"/>
      <c r="BK27" s="164"/>
      <c r="BL27" s="165"/>
      <c r="BM27" s="166"/>
      <c r="BN27" s="124">
        <f>IF((5-BN70)=5,2,IF((5-BN70)=0,0,1))</f>
        <v>2</v>
      </c>
      <c r="BO27" s="166"/>
      <c r="BP27" s="166"/>
      <c r="BQ27" s="124">
        <f>IF((2-BQ70)=2,2,IF((2-BQ70)=0,0,1))</f>
        <v>2</v>
      </c>
      <c r="BR27" s="62"/>
      <c r="BS27" s="167"/>
      <c r="BT27" s="161">
        <f t="shared" si="0"/>
        <v>2</v>
      </c>
      <c r="BU27" s="159"/>
      <c r="BV27" s="160"/>
      <c r="BW27" s="161">
        <f>IF((2-BW70)=2,2,IF((2-BW70)=0,0,1))</f>
        <v>2</v>
      </c>
      <c r="BX27" s="168"/>
      <c r="BY27" s="168"/>
      <c r="BZ27" s="161">
        <f>IF((2-BZ70)=2,2,IF((2-BZ70)=0,0,1))</f>
        <v>2</v>
      </c>
      <c r="CA27" s="51"/>
      <c r="CB27" s="162"/>
      <c r="CC27" s="162"/>
      <c r="CD27" s="162"/>
      <c r="CE27" s="162"/>
      <c r="CF27" s="162"/>
      <c r="CG27" s="162"/>
      <c r="CH27" s="163">
        <f>IF((6-CH70)=6,2,IF((6-CH70)=0,0,1))</f>
        <v>2</v>
      </c>
      <c r="CI27" s="169"/>
      <c r="CJ27" s="169"/>
      <c r="CK27" s="169"/>
      <c r="CL27" s="165"/>
      <c r="CM27" s="166"/>
      <c r="CN27" s="124">
        <f>IF((5-CN70)=5,2,IF((5-CN70)=0,0,1))</f>
        <v>2</v>
      </c>
      <c r="CO27" s="166"/>
      <c r="CP27" s="166"/>
      <c r="CQ27" s="166"/>
      <c r="CR27" s="166"/>
      <c r="CS27" s="166"/>
      <c r="CT27" s="166"/>
      <c r="CU27" s="166"/>
      <c r="CV27" s="124">
        <f>IF((5-CV70)=5,2,IF((5-CV70)=0,0,1))</f>
        <v>2</v>
      </c>
    </row>
    <row r="28" spans="1:100" ht="60" customHeight="1" thickBot="1" x14ac:dyDescent="0.3">
      <c r="A28" s="170"/>
      <c r="B28" s="17"/>
      <c r="C28" s="171" t="s">
        <v>250</v>
      </c>
      <c r="D28" s="171" t="s">
        <v>250</v>
      </c>
      <c r="E28" s="171" t="s">
        <v>250</v>
      </c>
      <c r="F28" s="171" t="s">
        <v>250</v>
      </c>
      <c r="G28" s="171" t="s">
        <v>250</v>
      </c>
      <c r="H28" s="171" t="s">
        <v>250</v>
      </c>
      <c r="I28" s="171" t="s">
        <v>250</v>
      </c>
      <c r="J28" s="171" t="s">
        <v>250</v>
      </c>
      <c r="K28" s="149"/>
      <c r="L28" s="171" t="s">
        <v>250</v>
      </c>
      <c r="M28" s="171" t="s">
        <v>250</v>
      </c>
      <c r="N28" s="171" t="s">
        <v>250</v>
      </c>
      <c r="O28" s="171" t="s">
        <v>250</v>
      </c>
      <c r="P28" s="171" t="s">
        <v>250</v>
      </c>
      <c r="Q28" s="172"/>
      <c r="R28" s="25"/>
      <c r="S28" s="173" t="s">
        <v>250</v>
      </c>
      <c r="T28" s="173" t="s">
        <v>250</v>
      </c>
      <c r="U28" s="173" t="s">
        <v>250</v>
      </c>
      <c r="V28" s="173" t="s">
        <v>250</v>
      </c>
      <c r="W28" s="173" t="s">
        <v>250</v>
      </c>
      <c r="X28" s="173" t="s">
        <v>250</v>
      </c>
      <c r="Y28" s="173" t="s">
        <v>250</v>
      </c>
      <c r="Z28" s="174"/>
      <c r="AA28" s="173" t="s">
        <v>250</v>
      </c>
      <c r="AB28" s="173" t="s">
        <v>250</v>
      </c>
      <c r="AC28" s="173" t="s">
        <v>250</v>
      </c>
      <c r="AD28" s="173" t="s">
        <v>250</v>
      </c>
      <c r="AE28" s="173" t="s">
        <v>250</v>
      </c>
      <c r="AF28" s="173"/>
      <c r="AG28" s="173"/>
      <c r="AH28" s="174"/>
      <c r="AI28" s="173" t="s">
        <v>250</v>
      </c>
      <c r="AJ28" s="175"/>
      <c r="AK28" s="48"/>
      <c r="AL28" s="171" t="s">
        <v>250</v>
      </c>
      <c r="AM28" s="171" t="s">
        <v>250</v>
      </c>
      <c r="AN28" s="149"/>
      <c r="AO28" s="171" t="s">
        <v>250</v>
      </c>
      <c r="AP28" s="171"/>
      <c r="AQ28" s="171"/>
      <c r="AR28" s="172"/>
      <c r="AS28" s="171" t="s">
        <v>250</v>
      </c>
      <c r="AT28" s="171" t="s">
        <v>250</v>
      </c>
      <c r="AU28" s="172"/>
      <c r="AV28" s="25"/>
      <c r="AW28" s="173" t="s">
        <v>250</v>
      </c>
      <c r="AX28" s="173" t="s">
        <v>250</v>
      </c>
      <c r="AY28" s="173" t="s">
        <v>250</v>
      </c>
      <c r="AZ28" s="173" t="s">
        <v>250</v>
      </c>
      <c r="BA28" s="173" t="s">
        <v>250</v>
      </c>
      <c r="BB28" s="173" t="s">
        <v>250</v>
      </c>
      <c r="BC28" s="173" t="s">
        <v>250</v>
      </c>
      <c r="BD28" s="173" t="s">
        <v>250</v>
      </c>
      <c r="BE28" s="173" t="s">
        <v>250</v>
      </c>
      <c r="BF28" s="173" t="s">
        <v>250</v>
      </c>
      <c r="BG28" s="173" t="s">
        <v>250</v>
      </c>
      <c r="BH28" s="174"/>
      <c r="BI28" s="173" t="s">
        <v>250</v>
      </c>
      <c r="BJ28" s="173" t="s">
        <v>250</v>
      </c>
      <c r="BK28" s="173" t="s">
        <v>250</v>
      </c>
      <c r="BL28" s="173"/>
      <c r="BM28" s="173"/>
      <c r="BN28" s="175"/>
      <c r="BO28" s="173" t="s">
        <v>250</v>
      </c>
      <c r="BP28" s="173" t="s">
        <v>250</v>
      </c>
      <c r="BQ28" s="175"/>
      <c r="BR28" s="19"/>
      <c r="BS28" s="176" t="s">
        <v>250</v>
      </c>
      <c r="BT28" s="86"/>
      <c r="BU28" s="176"/>
      <c r="BV28" s="176"/>
      <c r="BW28" s="86"/>
      <c r="BX28" s="176" t="s">
        <v>250</v>
      </c>
      <c r="BY28" s="176" t="s">
        <v>250</v>
      </c>
      <c r="BZ28" s="86"/>
      <c r="CA28" s="177"/>
      <c r="CB28" s="173" t="s">
        <v>250</v>
      </c>
      <c r="CC28" s="173" t="s">
        <v>250</v>
      </c>
      <c r="CD28" s="173" t="s">
        <v>250</v>
      </c>
      <c r="CE28" s="173" t="s">
        <v>250</v>
      </c>
      <c r="CF28" s="173" t="s">
        <v>250</v>
      </c>
      <c r="CG28" s="173" t="s">
        <v>250</v>
      </c>
      <c r="CH28" s="174"/>
      <c r="CI28" s="173" t="s">
        <v>250</v>
      </c>
      <c r="CJ28" s="173" t="s">
        <v>250</v>
      </c>
      <c r="CK28" s="173" t="s">
        <v>250</v>
      </c>
      <c r="CL28" s="173"/>
      <c r="CM28" s="173"/>
      <c r="CN28" s="175"/>
      <c r="CO28" s="173" t="s">
        <v>250</v>
      </c>
      <c r="CP28" s="173"/>
      <c r="CQ28" s="173"/>
      <c r="CR28" s="173" t="s">
        <v>250</v>
      </c>
      <c r="CS28" s="173" t="s">
        <v>250</v>
      </c>
      <c r="CT28" s="173" t="s">
        <v>250</v>
      </c>
      <c r="CU28" s="173" t="s">
        <v>250</v>
      </c>
      <c r="CV28" s="175"/>
    </row>
    <row r="29" spans="1:100" ht="30" customHeight="1" x14ac:dyDescent="0.25">
      <c r="A29" s="156" t="s">
        <v>356</v>
      </c>
      <c r="B29" s="15"/>
      <c r="C29" s="157"/>
      <c r="D29" s="157"/>
      <c r="E29" s="157"/>
      <c r="F29" s="157"/>
      <c r="G29" s="157"/>
      <c r="H29" s="157"/>
      <c r="I29" s="157"/>
      <c r="J29" s="157"/>
      <c r="K29" s="116">
        <f>IF((8-K71)=8,2,IF((8-K71)=0,0,1))</f>
        <v>2</v>
      </c>
      <c r="L29" s="158"/>
      <c r="M29" s="158"/>
      <c r="N29" s="158"/>
      <c r="O29" s="159"/>
      <c r="P29" s="160"/>
      <c r="Q29" s="161">
        <f>IF((5-Q71)=5,2,IF((5-Q71)=0,0,1))</f>
        <v>2</v>
      </c>
      <c r="R29" s="38"/>
      <c r="S29" s="162"/>
      <c r="T29" s="162"/>
      <c r="U29" s="162"/>
      <c r="V29" s="162"/>
      <c r="W29" s="162"/>
      <c r="X29" s="162"/>
      <c r="Y29" s="162"/>
      <c r="Z29" s="163">
        <f>IF((7-Z71)=7,2,IF((7-Z71)=0,0,1))</f>
        <v>2</v>
      </c>
      <c r="AA29" s="164"/>
      <c r="AB29" s="164"/>
      <c r="AC29" s="164"/>
      <c r="AD29" s="164"/>
      <c r="AE29" s="164"/>
      <c r="AF29" s="165"/>
      <c r="AG29" s="166"/>
      <c r="AH29" s="163">
        <f>IF((7-AH71)=7,2,IF((7-AH71)=0,0,1))</f>
        <v>2</v>
      </c>
      <c r="AI29" s="166"/>
      <c r="AJ29" s="124">
        <f>IF(AI29="",2,0)</f>
        <v>2</v>
      </c>
      <c r="AK29" s="62"/>
      <c r="AL29" s="167"/>
      <c r="AM29" s="168"/>
      <c r="AN29" s="116">
        <f>IF((2-AN71)=2,2,IF((2-AN71)=0,0,1))</f>
        <v>2</v>
      </c>
      <c r="AO29" s="168"/>
      <c r="AP29" s="159"/>
      <c r="AQ29" s="160"/>
      <c r="AR29" s="161">
        <f>IF((3-AR71)=3,2,IF((3-AR71)=0,0,1))</f>
        <v>2</v>
      </c>
      <c r="AS29" s="168"/>
      <c r="AT29" s="168"/>
      <c r="AU29" s="161">
        <f>IF((2-AU71)=2,2,IF((2-AU71)=0,0,1))</f>
        <v>2</v>
      </c>
      <c r="AV29" s="38"/>
      <c r="AW29" s="162"/>
      <c r="AX29" s="162"/>
      <c r="AY29" s="162"/>
      <c r="AZ29" s="162"/>
      <c r="BA29" s="162"/>
      <c r="BB29" s="162"/>
      <c r="BC29" s="162"/>
      <c r="BD29" s="162"/>
      <c r="BE29" s="162"/>
      <c r="BF29" s="162"/>
      <c r="BG29" s="162"/>
      <c r="BH29" s="163">
        <f>IF((11-BH71)=11,2,IF((11-BH71)=0,0,1))</f>
        <v>2</v>
      </c>
      <c r="BI29" s="164"/>
      <c r="BJ29" s="164"/>
      <c r="BK29" s="164"/>
      <c r="BL29" s="165"/>
      <c r="BM29" s="166"/>
      <c r="BN29" s="124">
        <f>IF((5-BN71)=5,2,IF((5-BN71)=0,0,1))</f>
        <v>2</v>
      </c>
      <c r="BO29" s="166"/>
      <c r="BP29" s="166"/>
      <c r="BQ29" s="124">
        <f>IF((2-BQ71)=2,2,IF((2-BQ71)=0,0,1))</f>
        <v>2</v>
      </c>
      <c r="BR29" s="62"/>
      <c r="BS29" s="167"/>
      <c r="BT29" s="161">
        <f t="shared" si="0"/>
        <v>2</v>
      </c>
      <c r="BU29" s="159"/>
      <c r="BV29" s="160"/>
      <c r="BW29" s="161">
        <f>IF((2-BW71)=2,2,IF((2-BW71)=0,0,1))</f>
        <v>2</v>
      </c>
      <c r="BX29" s="168"/>
      <c r="BY29" s="168"/>
      <c r="BZ29" s="161">
        <f>IF((2-BZ71)=2,2,IF((2-BZ71)=0,0,1))</f>
        <v>2</v>
      </c>
      <c r="CA29" s="51"/>
      <c r="CB29" s="162"/>
      <c r="CC29" s="162"/>
      <c r="CD29" s="162"/>
      <c r="CE29" s="162"/>
      <c r="CF29" s="162"/>
      <c r="CG29" s="162"/>
      <c r="CH29" s="163">
        <f>IF((6-CH71)=6,2,IF((6-CH71)=0,0,1))</f>
        <v>2</v>
      </c>
      <c r="CI29" s="169"/>
      <c r="CJ29" s="169"/>
      <c r="CK29" s="169"/>
      <c r="CL29" s="165"/>
      <c r="CM29" s="166"/>
      <c r="CN29" s="124">
        <f>IF((5-CN71)=5,2,IF((5-CN71)=0,0,1))</f>
        <v>2</v>
      </c>
      <c r="CO29" s="166"/>
      <c r="CP29" s="166"/>
      <c r="CQ29" s="166"/>
      <c r="CR29" s="166"/>
      <c r="CS29" s="166"/>
      <c r="CT29" s="166"/>
      <c r="CU29" s="166"/>
      <c r="CV29" s="124">
        <f>IF((5-CV71)=5,2,IF((5-CV71)=0,0,1))</f>
        <v>2</v>
      </c>
    </row>
    <row r="30" spans="1:100" ht="60" customHeight="1" thickBot="1" x14ac:dyDescent="0.3">
      <c r="A30" s="170"/>
      <c r="B30" s="17"/>
      <c r="C30" s="171" t="s">
        <v>250</v>
      </c>
      <c r="D30" s="171" t="s">
        <v>250</v>
      </c>
      <c r="E30" s="171" t="s">
        <v>250</v>
      </c>
      <c r="F30" s="171" t="s">
        <v>250</v>
      </c>
      <c r="G30" s="171" t="s">
        <v>250</v>
      </c>
      <c r="H30" s="171" t="s">
        <v>250</v>
      </c>
      <c r="I30" s="171" t="s">
        <v>250</v>
      </c>
      <c r="J30" s="171" t="s">
        <v>250</v>
      </c>
      <c r="K30" s="149"/>
      <c r="L30" s="171" t="s">
        <v>250</v>
      </c>
      <c r="M30" s="171" t="s">
        <v>250</v>
      </c>
      <c r="N30" s="171" t="s">
        <v>250</v>
      </c>
      <c r="O30" s="171" t="s">
        <v>250</v>
      </c>
      <c r="P30" s="171" t="s">
        <v>250</v>
      </c>
      <c r="Q30" s="172"/>
      <c r="R30" s="25"/>
      <c r="S30" s="173" t="s">
        <v>250</v>
      </c>
      <c r="T30" s="173" t="s">
        <v>250</v>
      </c>
      <c r="U30" s="173" t="s">
        <v>250</v>
      </c>
      <c r="V30" s="173" t="s">
        <v>250</v>
      </c>
      <c r="W30" s="173" t="s">
        <v>250</v>
      </c>
      <c r="X30" s="173" t="s">
        <v>250</v>
      </c>
      <c r="Y30" s="173" t="s">
        <v>250</v>
      </c>
      <c r="Z30" s="174"/>
      <c r="AA30" s="173" t="s">
        <v>250</v>
      </c>
      <c r="AB30" s="173" t="s">
        <v>250</v>
      </c>
      <c r="AC30" s="173" t="s">
        <v>250</v>
      </c>
      <c r="AD30" s="173" t="s">
        <v>250</v>
      </c>
      <c r="AE30" s="173" t="s">
        <v>250</v>
      </c>
      <c r="AF30" s="173"/>
      <c r="AG30" s="173"/>
      <c r="AH30" s="174"/>
      <c r="AI30" s="173" t="s">
        <v>250</v>
      </c>
      <c r="AJ30" s="175"/>
      <c r="AK30" s="48"/>
      <c r="AL30" s="171" t="s">
        <v>250</v>
      </c>
      <c r="AM30" s="171" t="s">
        <v>250</v>
      </c>
      <c r="AN30" s="149"/>
      <c r="AO30" s="171" t="s">
        <v>250</v>
      </c>
      <c r="AP30" s="171"/>
      <c r="AQ30" s="171"/>
      <c r="AR30" s="172"/>
      <c r="AS30" s="171" t="s">
        <v>250</v>
      </c>
      <c r="AT30" s="171" t="s">
        <v>250</v>
      </c>
      <c r="AU30" s="172"/>
      <c r="AV30" s="25"/>
      <c r="AW30" s="173" t="s">
        <v>250</v>
      </c>
      <c r="AX30" s="173" t="s">
        <v>250</v>
      </c>
      <c r="AY30" s="173" t="s">
        <v>250</v>
      </c>
      <c r="AZ30" s="173" t="s">
        <v>250</v>
      </c>
      <c r="BA30" s="173" t="s">
        <v>250</v>
      </c>
      <c r="BB30" s="173" t="s">
        <v>250</v>
      </c>
      <c r="BC30" s="173" t="s">
        <v>250</v>
      </c>
      <c r="BD30" s="173" t="s">
        <v>250</v>
      </c>
      <c r="BE30" s="173" t="s">
        <v>250</v>
      </c>
      <c r="BF30" s="173" t="s">
        <v>250</v>
      </c>
      <c r="BG30" s="173" t="s">
        <v>250</v>
      </c>
      <c r="BH30" s="174"/>
      <c r="BI30" s="173" t="s">
        <v>250</v>
      </c>
      <c r="BJ30" s="173" t="s">
        <v>250</v>
      </c>
      <c r="BK30" s="173" t="s">
        <v>250</v>
      </c>
      <c r="BL30" s="173"/>
      <c r="BM30" s="173"/>
      <c r="BN30" s="175"/>
      <c r="BO30" s="173" t="s">
        <v>250</v>
      </c>
      <c r="BP30" s="173" t="s">
        <v>250</v>
      </c>
      <c r="BQ30" s="175"/>
      <c r="BR30" s="19"/>
      <c r="BS30" s="176" t="s">
        <v>250</v>
      </c>
      <c r="BT30" s="86"/>
      <c r="BU30" s="176"/>
      <c r="BV30" s="176"/>
      <c r="BW30" s="86"/>
      <c r="BX30" s="176" t="s">
        <v>250</v>
      </c>
      <c r="BY30" s="176" t="s">
        <v>250</v>
      </c>
      <c r="BZ30" s="86"/>
      <c r="CA30" s="177"/>
      <c r="CB30" s="173" t="s">
        <v>250</v>
      </c>
      <c r="CC30" s="173" t="s">
        <v>250</v>
      </c>
      <c r="CD30" s="173" t="s">
        <v>250</v>
      </c>
      <c r="CE30" s="173" t="s">
        <v>250</v>
      </c>
      <c r="CF30" s="173" t="s">
        <v>250</v>
      </c>
      <c r="CG30" s="173" t="s">
        <v>250</v>
      </c>
      <c r="CH30" s="174"/>
      <c r="CI30" s="173" t="s">
        <v>250</v>
      </c>
      <c r="CJ30" s="173" t="s">
        <v>250</v>
      </c>
      <c r="CK30" s="173" t="s">
        <v>250</v>
      </c>
      <c r="CL30" s="173"/>
      <c r="CM30" s="173"/>
      <c r="CN30" s="175"/>
      <c r="CO30" s="173" t="s">
        <v>250</v>
      </c>
      <c r="CP30" s="173"/>
      <c r="CQ30" s="173"/>
      <c r="CR30" s="173" t="s">
        <v>250</v>
      </c>
      <c r="CS30" s="173" t="s">
        <v>250</v>
      </c>
      <c r="CT30" s="173" t="s">
        <v>250</v>
      </c>
      <c r="CU30" s="173" t="s">
        <v>250</v>
      </c>
      <c r="CV30" s="175"/>
    </row>
    <row r="31" spans="1:100" ht="30" customHeight="1" x14ac:dyDescent="0.25">
      <c r="A31" s="156" t="s">
        <v>356</v>
      </c>
      <c r="B31" s="15"/>
      <c r="C31" s="157"/>
      <c r="D31" s="157"/>
      <c r="E31" s="157"/>
      <c r="F31" s="157"/>
      <c r="G31" s="157"/>
      <c r="H31" s="157"/>
      <c r="I31" s="157"/>
      <c r="J31" s="157"/>
      <c r="K31" s="116">
        <f>IF((8-K72)=8,2,IF((8-K72)=0,0,1))</f>
        <v>2</v>
      </c>
      <c r="L31" s="158"/>
      <c r="M31" s="158"/>
      <c r="N31" s="158"/>
      <c r="O31" s="159"/>
      <c r="P31" s="160"/>
      <c r="Q31" s="161">
        <f>IF((5-Q72)=5,2,IF((5-Q72)=0,0,1))</f>
        <v>2</v>
      </c>
      <c r="R31" s="38"/>
      <c r="S31" s="162"/>
      <c r="T31" s="162"/>
      <c r="U31" s="162"/>
      <c r="V31" s="162"/>
      <c r="W31" s="162"/>
      <c r="X31" s="162"/>
      <c r="Y31" s="162"/>
      <c r="Z31" s="163">
        <f>IF((7-Z72)=7,2,IF((7-Z72)=0,0,1))</f>
        <v>2</v>
      </c>
      <c r="AA31" s="164"/>
      <c r="AB31" s="164"/>
      <c r="AC31" s="164"/>
      <c r="AD31" s="164"/>
      <c r="AE31" s="164"/>
      <c r="AF31" s="165"/>
      <c r="AG31" s="166"/>
      <c r="AH31" s="163">
        <f>IF((7-AH72)=7,2,IF((7-AH72)=0,0,1))</f>
        <v>2</v>
      </c>
      <c r="AI31" s="166"/>
      <c r="AJ31" s="124">
        <f>IF(AI31="",2,0)</f>
        <v>2</v>
      </c>
      <c r="AK31" s="62"/>
      <c r="AL31" s="167"/>
      <c r="AM31" s="168"/>
      <c r="AN31" s="116">
        <f>IF((2-AN72)=2,2,IF((2-AN72)=0,0,1))</f>
        <v>2</v>
      </c>
      <c r="AO31" s="168"/>
      <c r="AP31" s="159"/>
      <c r="AQ31" s="160"/>
      <c r="AR31" s="161">
        <f>IF((3-AR72)=3,2,IF((3-AR72)=0,0,1))</f>
        <v>2</v>
      </c>
      <c r="AS31" s="168"/>
      <c r="AT31" s="168"/>
      <c r="AU31" s="161">
        <f>IF((2-AU72)=2,2,IF((2-AU72)=0,0,1))</f>
        <v>2</v>
      </c>
      <c r="AV31" s="38"/>
      <c r="AW31" s="162"/>
      <c r="AX31" s="162"/>
      <c r="AY31" s="162"/>
      <c r="AZ31" s="162"/>
      <c r="BA31" s="162"/>
      <c r="BB31" s="162"/>
      <c r="BC31" s="162"/>
      <c r="BD31" s="162"/>
      <c r="BE31" s="162"/>
      <c r="BF31" s="162"/>
      <c r="BG31" s="162"/>
      <c r="BH31" s="163">
        <f>IF((11-BH72)=11,2,IF((11-BH72)=0,0,1))</f>
        <v>2</v>
      </c>
      <c r="BI31" s="164"/>
      <c r="BJ31" s="164"/>
      <c r="BK31" s="164"/>
      <c r="BL31" s="165"/>
      <c r="BM31" s="166"/>
      <c r="BN31" s="124">
        <f>IF((5-BN72)=5,2,IF((5-BN72)=0,0,1))</f>
        <v>2</v>
      </c>
      <c r="BO31" s="166"/>
      <c r="BP31" s="166"/>
      <c r="BQ31" s="124">
        <f>IF((2-BQ72)=2,2,IF((2-BQ72)=0,0,1))</f>
        <v>2</v>
      </c>
      <c r="BR31" s="62"/>
      <c r="BS31" s="167"/>
      <c r="BT31" s="161">
        <f t="shared" si="0"/>
        <v>2</v>
      </c>
      <c r="BU31" s="159"/>
      <c r="BV31" s="160"/>
      <c r="BW31" s="161">
        <f>IF((2-BW72)=2,2,IF((2-BW72)=0,0,1))</f>
        <v>2</v>
      </c>
      <c r="BX31" s="168"/>
      <c r="BY31" s="168"/>
      <c r="BZ31" s="161">
        <f>IF((2-BZ72)=2,2,IF((2-BZ72)=0,0,1))</f>
        <v>2</v>
      </c>
      <c r="CA31" s="51"/>
      <c r="CB31" s="162"/>
      <c r="CC31" s="162"/>
      <c r="CD31" s="162"/>
      <c r="CE31" s="162"/>
      <c r="CF31" s="162"/>
      <c r="CG31" s="162"/>
      <c r="CH31" s="163">
        <f>IF((6-CH72)=6,2,IF((6-CH72)=0,0,1))</f>
        <v>2</v>
      </c>
      <c r="CI31" s="169"/>
      <c r="CJ31" s="169"/>
      <c r="CK31" s="169"/>
      <c r="CL31" s="165"/>
      <c r="CM31" s="166"/>
      <c r="CN31" s="124">
        <f>IF((5-CN72)=5,2,IF((5-CN72)=0,0,1))</f>
        <v>2</v>
      </c>
      <c r="CO31" s="166"/>
      <c r="CP31" s="166"/>
      <c r="CQ31" s="166"/>
      <c r="CR31" s="166"/>
      <c r="CS31" s="166"/>
      <c r="CT31" s="166"/>
      <c r="CU31" s="166"/>
      <c r="CV31" s="124">
        <f>IF((5-CV72)=5,2,IF((5-CV72)=0,0,1))</f>
        <v>2</v>
      </c>
    </row>
    <row r="32" spans="1:100" ht="60" customHeight="1" thickBot="1" x14ac:dyDescent="0.3">
      <c r="A32" s="170"/>
      <c r="B32" s="17"/>
      <c r="C32" s="171" t="s">
        <v>250</v>
      </c>
      <c r="D32" s="171" t="s">
        <v>250</v>
      </c>
      <c r="E32" s="171" t="s">
        <v>250</v>
      </c>
      <c r="F32" s="171" t="s">
        <v>250</v>
      </c>
      <c r="G32" s="171" t="s">
        <v>250</v>
      </c>
      <c r="H32" s="171" t="s">
        <v>250</v>
      </c>
      <c r="I32" s="171" t="s">
        <v>250</v>
      </c>
      <c r="J32" s="171" t="s">
        <v>250</v>
      </c>
      <c r="K32" s="149"/>
      <c r="L32" s="171" t="s">
        <v>250</v>
      </c>
      <c r="M32" s="171" t="s">
        <v>250</v>
      </c>
      <c r="N32" s="171" t="s">
        <v>250</v>
      </c>
      <c r="O32" s="171" t="s">
        <v>250</v>
      </c>
      <c r="P32" s="171" t="s">
        <v>250</v>
      </c>
      <c r="Q32" s="172"/>
      <c r="R32" s="25"/>
      <c r="S32" s="173" t="s">
        <v>250</v>
      </c>
      <c r="T32" s="173" t="s">
        <v>250</v>
      </c>
      <c r="U32" s="173" t="s">
        <v>250</v>
      </c>
      <c r="V32" s="173" t="s">
        <v>250</v>
      </c>
      <c r="W32" s="173" t="s">
        <v>250</v>
      </c>
      <c r="X32" s="173" t="s">
        <v>250</v>
      </c>
      <c r="Y32" s="173" t="s">
        <v>250</v>
      </c>
      <c r="Z32" s="174"/>
      <c r="AA32" s="173" t="s">
        <v>250</v>
      </c>
      <c r="AB32" s="173" t="s">
        <v>250</v>
      </c>
      <c r="AC32" s="173" t="s">
        <v>250</v>
      </c>
      <c r="AD32" s="173" t="s">
        <v>250</v>
      </c>
      <c r="AE32" s="173" t="s">
        <v>250</v>
      </c>
      <c r="AF32" s="173"/>
      <c r="AG32" s="173"/>
      <c r="AH32" s="174"/>
      <c r="AI32" s="173" t="s">
        <v>250</v>
      </c>
      <c r="AJ32" s="175"/>
      <c r="AK32" s="48"/>
      <c r="AL32" s="171" t="s">
        <v>250</v>
      </c>
      <c r="AM32" s="171" t="s">
        <v>250</v>
      </c>
      <c r="AN32" s="149"/>
      <c r="AO32" s="171" t="s">
        <v>250</v>
      </c>
      <c r="AP32" s="171"/>
      <c r="AQ32" s="171"/>
      <c r="AR32" s="172"/>
      <c r="AS32" s="171" t="s">
        <v>250</v>
      </c>
      <c r="AT32" s="171" t="s">
        <v>250</v>
      </c>
      <c r="AU32" s="172"/>
      <c r="AV32" s="25"/>
      <c r="AW32" s="173" t="s">
        <v>250</v>
      </c>
      <c r="AX32" s="173" t="s">
        <v>250</v>
      </c>
      <c r="AY32" s="173" t="s">
        <v>250</v>
      </c>
      <c r="AZ32" s="173" t="s">
        <v>250</v>
      </c>
      <c r="BA32" s="173" t="s">
        <v>250</v>
      </c>
      <c r="BB32" s="173" t="s">
        <v>250</v>
      </c>
      <c r="BC32" s="173" t="s">
        <v>250</v>
      </c>
      <c r="BD32" s="173" t="s">
        <v>250</v>
      </c>
      <c r="BE32" s="173" t="s">
        <v>250</v>
      </c>
      <c r="BF32" s="173" t="s">
        <v>250</v>
      </c>
      <c r="BG32" s="173" t="s">
        <v>250</v>
      </c>
      <c r="BH32" s="174"/>
      <c r="BI32" s="173" t="s">
        <v>250</v>
      </c>
      <c r="BJ32" s="173" t="s">
        <v>250</v>
      </c>
      <c r="BK32" s="173" t="s">
        <v>250</v>
      </c>
      <c r="BL32" s="173"/>
      <c r="BM32" s="173"/>
      <c r="BN32" s="175"/>
      <c r="BO32" s="173" t="s">
        <v>250</v>
      </c>
      <c r="BP32" s="173" t="s">
        <v>250</v>
      </c>
      <c r="BQ32" s="175"/>
      <c r="BR32" s="19"/>
      <c r="BS32" s="176" t="s">
        <v>250</v>
      </c>
      <c r="BT32" s="86"/>
      <c r="BU32" s="176"/>
      <c r="BV32" s="176"/>
      <c r="BW32" s="86"/>
      <c r="BX32" s="176" t="s">
        <v>250</v>
      </c>
      <c r="BY32" s="176" t="s">
        <v>250</v>
      </c>
      <c r="BZ32" s="86"/>
      <c r="CA32" s="177"/>
      <c r="CB32" s="173" t="s">
        <v>250</v>
      </c>
      <c r="CC32" s="173" t="s">
        <v>250</v>
      </c>
      <c r="CD32" s="173" t="s">
        <v>250</v>
      </c>
      <c r="CE32" s="173" t="s">
        <v>250</v>
      </c>
      <c r="CF32" s="173" t="s">
        <v>250</v>
      </c>
      <c r="CG32" s="173" t="s">
        <v>250</v>
      </c>
      <c r="CH32" s="174"/>
      <c r="CI32" s="173" t="s">
        <v>250</v>
      </c>
      <c r="CJ32" s="173" t="s">
        <v>250</v>
      </c>
      <c r="CK32" s="173" t="s">
        <v>250</v>
      </c>
      <c r="CL32" s="173"/>
      <c r="CM32" s="173"/>
      <c r="CN32" s="175"/>
      <c r="CO32" s="173" t="s">
        <v>250</v>
      </c>
      <c r="CP32" s="173"/>
      <c r="CQ32" s="173"/>
      <c r="CR32" s="173" t="s">
        <v>250</v>
      </c>
      <c r="CS32" s="173" t="s">
        <v>250</v>
      </c>
      <c r="CT32" s="173" t="s">
        <v>250</v>
      </c>
      <c r="CU32" s="173" t="s">
        <v>250</v>
      </c>
      <c r="CV32" s="175"/>
    </row>
    <row r="33" spans="1:100" ht="30" customHeight="1" x14ac:dyDescent="0.25">
      <c r="A33" s="156" t="s">
        <v>356</v>
      </c>
      <c r="B33" s="15"/>
      <c r="C33" s="157"/>
      <c r="D33" s="157"/>
      <c r="E33" s="157"/>
      <c r="F33" s="157"/>
      <c r="G33" s="157"/>
      <c r="H33" s="157"/>
      <c r="I33" s="157"/>
      <c r="J33" s="157"/>
      <c r="K33" s="116">
        <f>IF((8-K73)=8,2,IF((8-K73)=0,0,1))</f>
        <v>2</v>
      </c>
      <c r="L33" s="158"/>
      <c r="M33" s="158"/>
      <c r="N33" s="158"/>
      <c r="O33" s="159"/>
      <c r="P33" s="160"/>
      <c r="Q33" s="161">
        <f>IF((5-Q73)=5,2,IF((5-Q73)=0,0,1))</f>
        <v>2</v>
      </c>
      <c r="R33" s="38"/>
      <c r="S33" s="162"/>
      <c r="T33" s="162"/>
      <c r="U33" s="162"/>
      <c r="V33" s="162"/>
      <c r="W33" s="162"/>
      <c r="X33" s="162"/>
      <c r="Y33" s="162"/>
      <c r="Z33" s="163">
        <f>IF((7-Z73)=7,2,IF((7-Z73)=0,0,1))</f>
        <v>2</v>
      </c>
      <c r="AA33" s="164"/>
      <c r="AB33" s="164"/>
      <c r="AC33" s="164"/>
      <c r="AD33" s="164"/>
      <c r="AE33" s="164"/>
      <c r="AF33" s="165"/>
      <c r="AG33" s="166"/>
      <c r="AH33" s="163">
        <f>IF((7-AH73)=7,2,IF((7-AH73)=0,0,1))</f>
        <v>2</v>
      </c>
      <c r="AI33" s="166"/>
      <c r="AJ33" s="124">
        <f>IF(AI33="",2,0)</f>
        <v>2</v>
      </c>
      <c r="AK33" s="62"/>
      <c r="AL33" s="167"/>
      <c r="AM33" s="168"/>
      <c r="AN33" s="116">
        <f>IF((2-AN73)=2,2,IF((2-AN73)=0,0,1))</f>
        <v>2</v>
      </c>
      <c r="AO33" s="168"/>
      <c r="AP33" s="159"/>
      <c r="AQ33" s="160"/>
      <c r="AR33" s="161">
        <f>IF((3-AR73)=3,2,IF((3-AR73)=0,0,1))</f>
        <v>2</v>
      </c>
      <c r="AS33" s="168"/>
      <c r="AT33" s="168"/>
      <c r="AU33" s="161">
        <f>IF((2-AU73)=2,2,IF((2-AU73)=0,0,1))</f>
        <v>2</v>
      </c>
      <c r="AV33" s="38"/>
      <c r="AW33" s="162"/>
      <c r="AX33" s="162"/>
      <c r="AY33" s="162"/>
      <c r="AZ33" s="162"/>
      <c r="BA33" s="162"/>
      <c r="BB33" s="162"/>
      <c r="BC33" s="162"/>
      <c r="BD33" s="162"/>
      <c r="BE33" s="162"/>
      <c r="BF33" s="162"/>
      <c r="BG33" s="162"/>
      <c r="BH33" s="163">
        <f>IF((11-BH73)=11,2,IF((11-BH73)=0,0,1))</f>
        <v>2</v>
      </c>
      <c r="BI33" s="164"/>
      <c r="BJ33" s="164"/>
      <c r="BK33" s="164"/>
      <c r="BL33" s="165"/>
      <c r="BM33" s="166"/>
      <c r="BN33" s="124">
        <f>IF((5-BN73)=5,2,IF((5-BN73)=0,0,1))</f>
        <v>2</v>
      </c>
      <c r="BO33" s="166"/>
      <c r="BP33" s="166"/>
      <c r="BQ33" s="124">
        <f>IF((2-BQ73)=2,2,IF((2-BQ73)=0,0,1))</f>
        <v>2</v>
      </c>
      <c r="BR33" s="62"/>
      <c r="BS33" s="167"/>
      <c r="BT33" s="161">
        <f t="shared" si="0"/>
        <v>2</v>
      </c>
      <c r="BU33" s="159"/>
      <c r="BV33" s="160"/>
      <c r="BW33" s="161">
        <f>IF((2-BW73)=2,2,IF((2-BW73)=0,0,1))</f>
        <v>2</v>
      </c>
      <c r="BX33" s="168"/>
      <c r="BY33" s="168"/>
      <c r="BZ33" s="161">
        <f>IF((2-BZ73)=2,2,IF((2-BZ73)=0,0,1))</f>
        <v>2</v>
      </c>
      <c r="CA33" s="51"/>
      <c r="CB33" s="162"/>
      <c r="CC33" s="162"/>
      <c r="CD33" s="162"/>
      <c r="CE33" s="162"/>
      <c r="CF33" s="162"/>
      <c r="CG33" s="162"/>
      <c r="CH33" s="163">
        <f>IF((6-CH73)=6,2,IF((6-CH73)=0,0,1))</f>
        <v>2</v>
      </c>
      <c r="CI33" s="169"/>
      <c r="CJ33" s="169"/>
      <c r="CK33" s="169"/>
      <c r="CL33" s="165"/>
      <c r="CM33" s="166"/>
      <c r="CN33" s="124">
        <f>IF((5-CN73)=5,2,IF((5-CN73)=0,0,1))</f>
        <v>2</v>
      </c>
      <c r="CO33" s="166"/>
      <c r="CP33" s="166"/>
      <c r="CQ33" s="166"/>
      <c r="CR33" s="166"/>
      <c r="CS33" s="166"/>
      <c r="CT33" s="166"/>
      <c r="CU33" s="166"/>
      <c r="CV33" s="124">
        <f>IF((5-CV73)=5,2,IF((5-CV73)=0,0,1))</f>
        <v>2</v>
      </c>
    </row>
    <row r="34" spans="1:100" ht="60" customHeight="1" thickBot="1" x14ac:dyDescent="0.3">
      <c r="A34" s="170"/>
      <c r="B34" s="17"/>
      <c r="C34" s="171" t="s">
        <v>250</v>
      </c>
      <c r="D34" s="171" t="s">
        <v>250</v>
      </c>
      <c r="E34" s="171" t="s">
        <v>250</v>
      </c>
      <c r="F34" s="171" t="s">
        <v>250</v>
      </c>
      <c r="G34" s="171" t="s">
        <v>250</v>
      </c>
      <c r="H34" s="171" t="s">
        <v>250</v>
      </c>
      <c r="I34" s="171" t="s">
        <v>250</v>
      </c>
      <c r="J34" s="171" t="s">
        <v>250</v>
      </c>
      <c r="K34" s="149"/>
      <c r="L34" s="171" t="s">
        <v>250</v>
      </c>
      <c r="M34" s="171" t="s">
        <v>250</v>
      </c>
      <c r="N34" s="171" t="s">
        <v>250</v>
      </c>
      <c r="O34" s="171" t="s">
        <v>250</v>
      </c>
      <c r="P34" s="171" t="s">
        <v>250</v>
      </c>
      <c r="Q34" s="172"/>
      <c r="R34" s="25"/>
      <c r="S34" s="173" t="s">
        <v>250</v>
      </c>
      <c r="T34" s="173" t="s">
        <v>250</v>
      </c>
      <c r="U34" s="173" t="s">
        <v>250</v>
      </c>
      <c r="V34" s="173" t="s">
        <v>250</v>
      </c>
      <c r="W34" s="173" t="s">
        <v>250</v>
      </c>
      <c r="X34" s="173" t="s">
        <v>250</v>
      </c>
      <c r="Y34" s="173" t="s">
        <v>250</v>
      </c>
      <c r="Z34" s="174"/>
      <c r="AA34" s="173" t="s">
        <v>250</v>
      </c>
      <c r="AB34" s="173" t="s">
        <v>250</v>
      </c>
      <c r="AC34" s="173" t="s">
        <v>250</v>
      </c>
      <c r="AD34" s="173" t="s">
        <v>250</v>
      </c>
      <c r="AE34" s="173" t="s">
        <v>250</v>
      </c>
      <c r="AF34" s="173"/>
      <c r="AG34" s="173"/>
      <c r="AH34" s="174"/>
      <c r="AI34" s="173" t="s">
        <v>250</v>
      </c>
      <c r="AJ34" s="175"/>
      <c r="AK34" s="48"/>
      <c r="AL34" s="171" t="s">
        <v>250</v>
      </c>
      <c r="AM34" s="171" t="s">
        <v>250</v>
      </c>
      <c r="AN34" s="149"/>
      <c r="AO34" s="171" t="s">
        <v>250</v>
      </c>
      <c r="AP34" s="171"/>
      <c r="AQ34" s="171"/>
      <c r="AR34" s="172"/>
      <c r="AS34" s="171" t="s">
        <v>250</v>
      </c>
      <c r="AT34" s="171" t="s">
        <v>250</v>
      </c>
      <c r="AU34" s="172"/>
      <c r="AV34" s="25"/>
      <c r="AW34" s="173" t="s">
        <v>250</v>
      </c>
      <c r="AX34" s="173" t="s">
        <v>250</v>
      </c>
      <c r="AY34" s="173" t="s">
        <v>250</v>
      </c>
      <c r="AZ34" s="173" t="s">
        <v>250</v>
      </c>
      <c r="BA34" s="173" t="s">
        <v>250</v>
      </c>
      <c r="BB34" s="173" t="s">
        <v>250</v>
      </c>
      <c r="BC34" s="173" t="s">
        <v>250</v>
      </c>
      <c r="BD34" s="173" t="s">
        <v>250</v>
      </c>
      <c r="BE34" s="173" t="s">
        <v>250</v>
      </c>
      <c r="BF34" s="173" t="s">
        <v>250</v>
      </c>
      <c r="BG34" s="173" t="s">
        <v>250</v>
      </c>
      <c r="BH34" s="174"/>
      <c r="BI34" s="173" t="s">
        <v>250</v>
      </c>
      <c r="BJ34" s="173" t="s">
        <v>250</v>
      </c>
      <c r="BK34" s="173" t="s">
        <v>250</v>
      </c>
      <c r="BL34" s="173"/>
      <c r="BM34" s="173"/>
      <c r="BN34" s="175"/>
      <c r="BO34" s="173" t="s">
        <v>250</v>
      </c>
      <c r="BP34" s="173" t="s">
        <v>250</v>
      </c>
      <c r="BQ34" s="175"/>
      <c r="BR34" s="19"/>
      <c r="BS34" s="176" t="s">
        <v>250</v>
      </c>
      <c r="BT34" s="86"/>
      <c r="BU34" s="176"/>
      <c r="BV34" s="176"/>
      <c r="BW34" s="86"/>
      <c r="BX34" s="176" t="s">
        <v>250</v>
      </c>
      <c r="BY34" s="176" t="s">
        <v>250</v>
      </c>
      <c r="BZ34" s="86"/>
      <c r="CA34" s="177"/>
      <c r="CB34" s="173" t="s">
        <v>250</v>
      </c>
      <c r="CC34" s="173" t="s">
        <v>250</v>
      </c>
      <c r="CD34" s="173" t="s">
        <v>250</v>
      </c>
      <c r="CE34" s="173" t="s">
        <v>250</v>
      </c>
      <c r="CF34" s="173" t="s">
        <v>250</v>
      </c>
      <c r="CG34" s="173" t="s">
        <v>250</v>
      </c>
      <c r="CH34" s="174"/>
      <c r="CI34" s="173" t="s">
        <v>250</v>
      </c>
      <c r="CJ34" s="173" t="s">
        <v>250</v>
      </c>
      <c r="CK34" s="173" t="s">
        <v>250</v>
      </c>
      <c r="CL34" s="173"/>
      <c r="CM34" s="173"/>
      <c r="CN34" s="175"/>
      <c r="CO34" s="173" t="s">
        <v>250</v>
      </c>
      <c r="CP34" s="173"/>
      <c r="CQ34" s="173"/>
      <c r="CR34" s="173" t="s">
        <v>250</v>
      </c>
      <c r="CS34" s="173" t="s">
        <v>250</v>
      </c>
      <c r="CT34" s="173" t="s">
        <v>250</v>
      </c>
      <c r="CU34" s="173" t="s">
        <v>250</v>
      </c>
      <c r="CV34" s="175"/>
    </row>
    <row r="35" spans="1:100" ht="30" customHeight="1" x14ac:dyDescent="0.25">
      <c r="A35" s="156" t="s">
        <v>356</v>
      </c>
      <c r="B35" s="183"/>
      <c r="C35" s="157"/>
      <c r="D35" s="157"/>
      <c r="E35" s="157"/>
      <c r="F35" s="157"/>
      <c r="G35" s="157"/>
      <c r="H35" s="157"/>
      <c r="I35" s="157"/>
      <c r="J35" s="157"/>
      <c r="K35" s="116">
        <f>IF((8-K74)=8,2,IF((8-K74)=0,0,1))</f>
        <v>2</v>
      </c>
      <c r="L35" s="158"/>
      <c r="M35" s="158"/>
      <c r="N35" s="158"/>
      <c r="O35" s="159"/>
      <c r="P35" s="160"/>
      <c r="Q35" s="161">
        <f>IF((5-Q74)=5,2,IF((5-Q74)=0,0,1))</f>
        <v>2</v>
      </c>
      <c r="R35" s="38"/>
      <c r="S35" s="162"/>
      <c r="T35" s="162"/>
      <c r="U35" s="162"/>
      <c r="V35" s="162"/>
      <c r="W35" s="162"/>
      <c r="X35" s="162"/>
      <c r="Y35" s="162"/>
      <c r="Z35" s="163">
        <f>IF((7-Z74)=7,2,IF((7-Z74)=0,0,1))</f>
        <v>2</v>
      </c>
      <c r="AA35" s="164"/>
      <c r="AB35" s="164"/>
      <c r="AC35" s="164"/>
      <c r="AD35" s="164"/>
      <c r="AE35" s="164"/>
      <c r="AF35" s="165"/>
      <c r="AG35" s="166"/>
      <c r="AH35" s="163">
        <f>IF((7-AH74)=7,2,IF((7-AH74)=0,0,1))</f>
        <v>2</v>
      </c>
      <c r="AI35" s="166"/>
      <c r="AJ35" s="124">
        <f>IF(AI35="",2,0)</f>
        <v>2</v>
      </c>
      <c r="AK35" s="62"/>
      <c r="AL35" s="167"/>
      <c r="AM35" s="168"/>
      <c r="AN35" s="116">
        <f>IF((2-AN74)=2,2,IF((2-AN74)=0,0,1))</f>
        <v>2</v>
      </c>
      <c r="AO35" s="168"/>
      <c r="AP35" s="159"/>
      <c r="AQ35" s="160"/>
      <c r="AR35" s="161">
        <f>IF((3-AR74)=3,2,IF((3-AR74)=0,0,1))</f>
        <v>2</v>
      </c>
      <c r="AS35" s="168"/>
      <c r="AT35" s="168"/>
      <c r="AU35" s="161">
        <f>IF((2-AU74)=2,2,IF((2-AU74)=0,0,1))</f>
        <v>2</v>
      </c>
      <c r="AV35" s="38"/>
      <c r="AW35" s="162"/>
      <c r="AX35" s="162"/>
      <c r="AY35" s="162"/>
      <c r="AZ35" s="162"/>
      <c r="BA35" s="162"/>
      <c r="BB35" s="162"/>
      <c r="BC35" s="162"/>
      <c r="BD35" s="162"/>
      <c r="BE35" s="162"/>
      <c r="BF35" s="162"/>
      <c r="BG35" s="162"/>
      <c r="BH35" s="163">
        <f>IF((11-BH74)=11,2,IF((11-BH74)=0,0,1))</f>
        <v>2</v>
      </c>
      <c r="BI35" s="164"/>
      <c r="BJ35" s="164"/>
      <c r="BK35" s="164"/>
      <c r="BL35" s="165"/>
      <c r="BM35" s="166"/>
      <c r="BN35" s="124">
        <f>IF((5-BN74)=5,2,IF((5-BN74)=0,0,1))</f>
        <v>2</v>
      </c>
      <c r="BO35" s="166"/>
      <c r="BP35" s="166"/>
      <c r="BQ35" s="124">
        <f>IF((2-BQ74)=2,2,IF((2-BQ74)=0,0,1))</f>
        <v>2</v>
      </c>
      <c r="BR35" s="62"/>
      <c r="BS35" s="167"/>
      <c r="BT35" s="161">
        <f t="shared" si="0"/>
        <v>2</v>
      </c>
      <c r="BU35" s="159"/>
      <c r="BV35" s="160"/>
      <c r="BW35" s="161">
        <f>IF((2-BW74)=2,2,IF((2-BW74)=0,0,1))</f>
        <v>2</v>
      </c>
      <c r="BX35" s="168"/>
      <c r="BY35" s="168"/>
      <c r="BZ35" s="161">
        <f>IF((2-BZ74)=2,2,IF((2-BZ74)=0,0,1))</f>
        <v>2</v>
      </c>
      <c r="CA35" s="51"/>
      <c r="CB35" s="162"/>
      <c r="CC35" s="162"/>
      <c r="CD35" s="162"/>
      <c r="CE35" s="162"/>
      <c r="CF35" s="162"/>
      <c r="CG35" s="162"/>
      <c r="CH35" s="163">
        <f>IF((6-CH74)=6,2,IF((6-CH74)=0,0,1))</f>
        <v>2</v>
      </c>
      <c r="CI35" s="169"/>
      <c r="CJ35" s="169"/>
      <c r="CK35" s="169"/>
      <c r="CL35" s="165"/>
      <c r="CM35" s="166"/>
      <c r="CN35" s="124">
        <f>IF((5-CN74)=5,2,IF((5-CN74)=0,0,1))</f>
        <v>2</v>
      </c>
      <c r="CO35" s="166"/>
      <c r="CP35" s="166"/>
      <c r="CQ35" s="166"/>
      <c r="CR35" s="166"/>
      <c r="CS35" s="166"/>
      <c r="CT35" s="166"/>
      <c r="CU35" s="166"/>
      <c r="CV35" s="124">
        <f>IF((5-CV74)=5,2,IF((5-CV74)=0,0,1))</f>
        <v>2</v>
      </c>
    </row>
    <row r="36" spans="1:100" ht="60" customHeight="1" thickBot="1" x14ac:dyDescent="0.3">
      <c r="A36" s="170"/>
      <c r="B36" s="17"/>
      <c r="C36" s="171" t="s">
        <v>250</v>
      </c>
      <c r="D36" s="171" t="s">
        <v>250</v>
      </c>
      <c r="E36" s="171" t="s">
        <v>250</v>
      </c>
      <c r="F36" s="171" t="s">
        <v>250</v>
      </c>
      <c r="G36" s="171" t="s">
        <v>250</v>
      </c>
      <c r="H36" s="171" t="s">
        <v>250</v>
      </c>
      <c r="I36" s="171" t="s">
        <v>250</v>
      </c>
      <c r="J36" s="171" t="s">
        <v>250</v>
      </c>
      <c r="K36" s="149"/>
      <c r="L36" s="171" t="s">
        <v>250</v>
      </c>
      <c r="M36" s="171" t="s">
        <v>250</v>
      </c>
      <c r="N36" s="171" t="s">
        <v>250</v>
      </c>
      <c r="O36" s="171" t="s">
        <v>250</v>
      </c>
      <c r="P36" s="171" t="s">
        <v>250</v>
      </c>
      <c r="Q36" s="172"/>
      <c r="R36" s="25"/>
      <c r="S36" s="173" t="s">
        <v>250</v>
      </c>
      <c r="T36" s="173" t="s">
        <v>250</v>
      </c>
      <c r="U36" s="173" t="s">
        <v>250</v>
      </c>
      <c r="V36" s="173" t="s">
        <v>250</v>
      </c>
      <c r="W36" s="173" t="s">
        <v>250</v>
      </c>
      <c r="X36" s="173" t="s">
        <v>250</v>
      </c>
      <c r="Y36" s="173" t="s">
        <v>250</v>
      </c>
      <c r="Z36" s="174"/>
      <c r="AA36" s="173" t="s">
        <v>250</v>
      </c>
      <c r="AB36" s="173" t="s">
        <v>250</v>
      </c>
      <c r="AC36" s="173" t="s">
        <v>250</v>
      </c>
      <c r="AD36" s="173" t="s">
        <v>250</v>
      </c>
      <c r="AE36" s="173" t="s">
        <v>250</v>
      </c>
      <c r="AF36" s="173"/>
      <c r="AG36" s="173"/>
      <c r="AH36" s="174"/>
      <c r="AI36" s="173" t="s">
        <v>250</v>
      </c>
      <c r="AJ36" s="175"/>
      <c r="AK36" s="48"/>
      <c r="AL36" s="171" t="s">
        <v>250</v>
      </c>
      <c r="AM36" s="171" t="s">
        <v>250</v>
      </c>
      <c r="AN36" s="149"/>
      <c r="AO36" s="171" t="s">
        <v>250</v>
      </c>
      <c r="AP36" s="171"/>
      <c r="AQ36" s="171"/>
      <c r="AR36" s="172"/>
      <c r="AS36" s="171" t="s">
        <v>250</v>
      </c>
      <c r="AT36" s="171" t="s">
        <v>250</v>
      </c>
      <c r="AU36" s="172"/>
      <c r="AV36" s="25"/>
      <c r="AW36" s="173" t="s">
        <v>250</v>
      </c>
      <c r="AX36" s="173" t="s">
        <v>250</v>
      </c>
      <c r="AY36" s="173" t="s">
        <v>250</v>
      </c>
      <c r="AZ36" s="173" t="s">
        <v>250</v>
      </c>
      <c r="BA36" s="173" t="s">
        <v>250</v>
      </c>
      <c r="BB36" s="173" t="s">
        <v>250</v>
      </c>
      <c r="BC36" s="173" t="s">
        <v>250</v>
      </c>
      <c r="BD36" s="173" t="s">
        <v>250</v>
      </c>
      <c r="BE36" s="173" t="s">
        <v>250</v>
      </c>
      <c r="BF36" s="173" t="s">
        <v>250</v>
      </c>
      <c r="BG36" s="173" t="s">
        <v>250</v>
      </c>
      <c r="BH36" s="174"/>
      <c r="BI36" s="173" t="s">
        <v>250</v>
      </c>
      <c r="BJ36" s="173" t="s">
        <v>250</v>
      </c>
      <c r="BK36" s="173" t="s">
        <v>250</v>
      </c>
      <c r="BL36" s="173"/>
      <c r="BM36" s="173"/>
      <c r="BN36" s="175"/>
      <c r="BO36" s="173" t="s">
        <v>250</v>
      </c>
      <c r="BP36" s="173" t="s">
        <v>250</v>
      </c>
      <c r="BQ36" s="175"/>
      <c r="BR36" s="19"/>
      <c r="BS36" s="176" t="s">
        <v>250</v>
      </c>
      <c r="BT36" s="86"/>
      <c r="BU36" s="176"/>
      <c r="BV36" s="176"/>
      <c r="BW36" s="86"/>
      <c r="BX36" s="176" t="s">
        <v>250</v>
      </c>
      <c r="BY36" s="176" t="s">
        <v>250</v>
      </c>
      <c r="BZ36" s="86"/>
      <c r="CA36" s="177"/>
      <c r="CB36" s="173" t="s">
        <v>250</v>
      </c>
      <c r="CC36" s="173" t="s">
        <v>250</v>
      </c>
      <c r="CD36" s="173" t="s">
        <v>250</v>
      </c>
      <c r="CE36" s="173" t="s">
        <v>250</v>
      </c>
      <c r="CF36" s="173" t="s">
        <v>250</v>
      </c>
      <c r="CG36" s="173" t="s">
        <v>250</v>
      </c>
      <c r="CH36" s="174"/>
      <c r="CI36" s="173" t="s">
        <v>250</v>
      </c>
      <c r="CJ36" s="173" t="s">
        <v>250</v>
      </c>
      <c r="CK36" s="173" t="s">
        <v>250</v>
      </c>
      <c r="CL36" s="173"/>
      <c r="CM36" s="173"/>
      <c r="CN36" s="175"/>
      <c r="CO36" s="173" t="s">
        <v>250</v>
      </c>
      <c r="CP36" s="173"/>
      <c r="CQ36" s="173"/>
      <c r="CR36" s="173" t="s">
        <v>250</v>
      </c>
      <c r="CS36" s="173" t="s">
        <v>250</v>
      </c>
      <c r="CT36" s="173" t="s">
        <v>250</v>
      </c>
      <c r="CU36" s="173" t="s">
        <v>250</v>
      </c>
      <c r="CV36" s="175"/>
    </row>
    <row r="37" spans="1:100" ht="30" customHeight="1" x14ac:dyDescent="0.25">
      <c r="A37" s="156" t="s">
        <v>356</v>
      </c>
      <c r="B37" s="15"/>
      <c r="C37" s="157"/>
      <c r="D37" s="157"/>
      <c r="E37" s="157"/>
      <c r="F37" s="157"/>
      <c r="G37" s="157"/>
      <c r="H37" s="157"/>
      <c r="I37" s="157"/>
      <c r="J37" s="157"/>
      <c r="K37" s="116">
        <f>IF((8-K75)=8,2,IF((8-K75)=0,0,1))</f>
        <v>2</v>
      </c>
      <c r="L37" s="158"/>
      <c r="M37" s="158"/>
      <c r="N37" s="158"/>
      <c r="O37" s="159"/>
      <c r="P37" s="160"/>
      <c r="Q37" s="161">
        <f>IF((5-Q75)=5,2,IF((5-Q75)=0,0,1))</f>
        <v>2</v>
      </c>
      <c r="R37" s="38"/>
      <c r="S37" s="162"/>
      <c r="T37" s="162"/>
      <c r="U37" s="162"/>
      <c r="V37" s="162"/>
      <c r="W37" s="162"/>
      <c r="X37" s="162"/>
      <c r="Y37" s="162"/>
      <c r="Z37" s="163">
        <f>IF((7-Z75)=7,2,IF((7-Z75)=0,0,1))</f>
        <v>2</v>
      </c>
      <c r="AA37" s="164"/>
      <c r="AB37" s="164"/>
      <c r="AC37" s="164"/>
      <c r="AD37" s="164"/>
      <c r="AE37" s="164"/>
      <c r="AF37" s="165"/>
      <c r="AG37" s="166"/>
      <c r="AH37" s="163">
        <f>IF((7-AH75)=7,2,IF((7-AH75)=0,0,1))</f>
        <v>2</v>
      </c>
      <c r="AI37" s="166"/>
      <c r="AJ37" s="124">
        <f>IF(AI37="",2,0)</f>
        <v>2</v>
      </c>
      <c r="AK37" s="62"/>
      <c r="AL37" s="167"/>
      <c r="AM37" s="168"/>
      <c r="AN37" s="116">
        <f>IF((2-AN75)=2,2,IF((2-AN75)=0,0,1))</f>
        <v>2</v>
      </c>
      <c r="AO37" s="168"/>
      <c r="AP37" s="159"/>
      <c r="AQ37" s="160"/>
      <c r="AR37" s="161">
        <f>IF((3-AR75)=3,2,IF((3-AR75)=0,0,1))</f>
        <v>2</v>
      </c>
      <c r="AS37" s="168"/>
      <c r="AT37" s="168"/>
      <c r="AU37" s="161">
        <f>IF((2-AU75)=2,2,IF((2-AU75)=0,0,1))</f>
        <v>2</v>
      </c>
      <c r="AV37" s="38"/>
      <c r="AW37" s="162"/>
      <c r="AX37" s="162"/>
      <c r="AY37" s="162"/>
      <c r="AZ37" s="162"/>
      <c r="BA37" s="162"/>
      <c r="BB37" s="162"/>
      <c r="BC37" s="162"/>
      <c r="BD37" s="162"/>
      <c r="BE37" s="162"/>
      <c r="BF37" s="162"/>
      <c r="BG37" s="162"/>
      <c r="BH37" s="163">
        <f>IF((11-BH75)=11,2,IF((11-BH75)=0,0,1))</f>
        <v>2</v>
      </c>
      <c r="BI37" s="164"/>
      <c r="BJ37" s="164"/>
      <c r="BK37" s="164"/>
      <c r="BL37" s="165"/>
      <c r="BM37" s="166"/>
      <c r="BN37" s="124">
        <f>IF((5-BN75)=5,2,IF((5-BN75)=0,0,1))</f>
        <v>2</v>
      </c>
      <c r="BO37" s="166"/>
      <c r="BP37" s="166"/>
      <c r="BQ37" s="124">
        <f>IF((2-BQ75)=2,2,IF((2-BQ75)=0,0,1))</f>
        <v>2</v>
      </c>
      <c r="BR37" s="62"/>
      <c r="BS37" s="167"/>
      <c r="BT37" s="161">
        <f t="shared" si="0"/>
        <v>2</v>
      </c>
      <c r="BU37" s="159"/>
      <c r="BV37" s="160"/>
      <c r="BW37" s="161">
        <f>IF((2-BW75)=2,2,IF((2-BW75)=0,0,1))</f>
        <v>2</v>
      </c>
      <c r="BX37" s="168"/>
      <c r="BY37" s="168"/>
      <c r="BZ37" s="161">
        <f>IF((2-BZ75)=2,2,IF((2-BZ75)=0,0,1))</f>
        <v>2</v>
      </c>
      <c r="CA37" s="51"/>
      <c r="CB37" s="162"/>
      <c r="CC37" s="162"/>
      <c r="CD37" s="162"/>
      <c r="CE37" s="162"/>
      <c r="CF37" s="162"/>
      <c r="CG37" s="162"/>
      <c r="CH37" s="163">
        <f>IF((6-CH75)=6,2,IF((6-CH75)=0,0,1))</f>
        <v>2</v>
      </c>
      <c r="CI37" s="169"/>
      <c r="CJ37" s="169"/>
      <c r="CK37" s="169"/>
      <c r="CL37" s="165"/>
      <c r="CM37" s="166"/>
      <c r="CN37" s="124">
        <f>IF((5-CN75)=5,2,IF((5-CN75)=0,0,1))</f>
        <v>2</v>
      </c>
      <c r="CO37" s="166"/>
      <c r="CP37" s="166"/>
      <c r="CQ37" s="166"/>
      <c r="CR37" s="166"/>
      <c r="CS37" s="166"/>
      <c r="CT37" s="166"/>
      <c r="CU37" s="166"/>
      <c r="CV37" s="124">
        <f>IF((5-CV75)=5,2,IF((5-CV75)=0,0,1))</f>
        <v>2</v>
      </c>
    </row>
    <row r="38" spans="1:100" ht="60" customHeight="1" thickBot="1" x14ac:dyDescent="0.3">
      <c r="A38" s="170"/>
      <c r="B38" s="17"/>
      <c r="C38" s="171" t="s">
        <v>250</v>
      </c>
      <c r="D38" s="171" t="s">
        <v>250</v>
      </c>
      <c r="E38" s="171" t="s">
        <v>250</v>
      </c>
      <c r="F38" s="171" t="s">
        <v>250</v>
      </c>
      <c r="G38" s="171" t="s">
        <v>250</v>
      </c>
      <c r="H38" s="171" t="s">
        <v>250</v>
      </c>
      <c r="I38" s="171" t="s">
        <v>250</v>
      </c>
      <c r="J38" s="171" t="s">
        <v>250</v>
      </c>
      <c r="K38" s="149"/>
      <c r="L38" s="171" t="s">
        <v>250</v>
      </c>
      <c r="M38" s="171" t="s">
        <v>250</v>
      </c>
      <c r="N38" s="171" t="s">
        <v>250</v>
      </c>
      <c r="O38" s="171" t="s">
        <v>250</v>
      </c>
      <c r="P38" s="171" t="s">
        <v>250</v>
      </c>
      <c r="Q38" s="172"/>
      <c r="R38" s="25"/>
      <c r="S38" s="173" t="s">
        <v>250</v>
      </c>
      <c r="T38" s="173" t="s">
        <v>250</v>
      </c>
      <c r="U38" s="173" t="s">
        <v>250</v>
      </c>
      <c r="V38" s="173" t="s">
        <v>250</v>
      </c>
      <c r="W38" s="173" t="s">
        <v>250</v>
      </c>
      <c r="X38" s="173" t="s">
        <v>250</v>
      </c>
      <c r="Y38" s="173" t="s">
        <v>250</v>
      </c>
      <c r="Z38" s="174"/>
      <c r="AA38" s="173" t="s">
        <v>250</v>
      </c>
      <c r="AB38" s="173" t="s">
        <v>250</v>
      </c>
      <c r="AC38" s="173" t="s">
        <v>250</v>
      </c>
      <c r="AD38" s="173" t="s">
        <v>250</v>
      </c>
      <c r="AE38" s="173" t="s">
        <v>250</v>
      </c>
      <c r="AF38" s="173"/>
      <c r="AG38" s="173"/>
      <c r="AH38" s="174"/>
      <c r="AI38" s="173" t="s">
        <v>250</v>
      </c>
      <c r="AJ38" s="175"/>
      <c r="AK38" s="48"/>
      <c r="AL38" s="171" t="s">
        <v>250</v>
      </c>
      <c r="AM38" s="171" t="s">
        <v>250</v>
      </c>
      <c r="AN38" s="149"/>
      <c r="AO38" s="171" t="s">
        <v>250</v>
      </c>
      <c r="AP38" s="171"/>
      <c r="AQ38" s="171"/>
      <c r="AR38" s="172"/>
      <c r="AS38" s="171" t="s">
        <v>250</v>
      </c>
      <c r="AT38" s="171" t="s">
        <v>250</v>
      </c>
      <c r="AU38" s="172"/>
      <c r="AV38" s="25"/>
      <c r="AW38" s="173" t="s">
        <v>250</v>
      </c>
      <c r="AX38" s="173" t="s">
        <v>250</v>
      </c>
      <c r="AY38" s="173" t="s">
        <v>250</v>
      </c>
      <c r="AZ38" s="173" t="s">
        <v>250</v>
      </c>
      <c r="BA38" s="173" t="s">
        <v>250</v>
      </c>
      <c r="BB38" s="173" t="s">
        <v>250</v>
      </c>
      <c r="BC38" s="173" t="s">
        <v>250</v>
      </c>
      <c r="BD38" s="173" t="s">
        <v>250</v>
      </c>
      <c r="BE38" s="173" t="s">
        <v>250</v>
      </c>
      <c r="BF38" s="173" t="s">
        <v>250</v>
      </c>
      <c r="BG38" s="173" t="s">
        <v>250</v>
      </c>
      <c r="BH38" s="174"/>
      <c r="BI38" s="173" t="s">
        <v>250</v>
      </c>
      <c r="BJ38" s="173" t="s">
        <v>250</v>
      </c>
      <c r="BK38" s="173" t="s">
        <v>250</v>
      </c>
      <c r="BL38" s="173"/>
      <c r="BM38" s="173"/>
      <c r="BN38" s="175"/>
      <c r="BO38" s="173" t="s">
        <v>250</v>
      </c>
      <c r="BP38" s="173" t="s">
        <v>250</v>
      </c>
      <c r="BQ38" s="175"/>
      <c r="BR38" s="19"/>
      <c r="BS38" s="176" t="s">
        <v>250</v>
      </c>
      <c r="BT38" s="86"/>
      <c r="BU38" s="176"/>
      <c r="BV38" s="176"/>
      <c r="BW38" s="86"/>
      <c r="BX38" s="176" t="s">
        <v>250</v>
      </c>
      <c r="BY38" s="176" t="s">
        <v>250</v>
      </c>
      <c r="BZ38" s="86"/>
      <c r="CA38" s="177"/>
      <c r="CB38" s="173" t="s">
        <v>250</v>
      </c>
      <c r="CC38" s="173" t="s">
        <v>250</v>
      </c>
      <c r="CD38" s="173" t="s">
        <v>250</v>
      </c>
      <c r="CE38" s="173" t="s">
        <v>250</v>
      </c>
      <c r="CF38" s="173" t="s">
        <v>250</v>
      </c>
      <c r="CG38" s="173" t="s">
        <v>250</v>
      </c>
      <c r="CH38" s="174"/>
      <c r="CI38" s="173" t="s">
        <v>250</v>
      </c>
      <c r="CJ38" s="173" t="s">
        <v>250</v>
      </c>
      <c r="CK38" s="173" t="s">
        <v>250</v>
      </c>
      <c r="CL38" s="173"/>
      <c r="CM38" s="173"/>
      <c r="CN38" s="175"/>
      <c r="CO38" s="173" t="s">
        <v>250</v>
      </c>
      <c r="CP38" s="173"/>
      <c r="CQ38" s="173"/>
      <c r="CR38" s="173" t="s">
        <v>250</v>
      </c>
      <c r="CS38" s="173" t="s">
        <v>250</v>
      </c>
      <c r="CT38" s="173" t="s">
        <v>250</v>
      </c>
      <c r="CU38" s="173" t="s">
        <v>250</v>
      </c>
      <c r="CV38" s="175"/>
    </row>
    <row r="39" spans="1:100" ht="30" customHeight="1" x14ac:dyDescent="0.25">
      <c r="A39" s="156" t="s">
        <v>356</v>
      </c>
      <c r="B39" s="183"/>
      <c r="C39" s="157"/>
      <c r="D39" s="157"/>
      <c r="E39" s="157"/>
      <c r="F39" s="157"/>
      <c r="G39" s="157"/>
      <c r="H39" s="157"/>
      <c r="I39" s="157"/>
      <c r="J39" s="157"/>
      <c r="K39" s="116">
        <f>IF((8-K76)=8,2,IF((8-K76)=0,0,1))</f>
        <v>2</v>
      </c>
      <c r="L39" s="158"/>
      <c r="M39" s="158"/>
      <c r="N39" s="158"/>
      <c r="O39" s="159"/>
      <c r="P39" s="160"/>
      <c r="Q39" s="161">
        <f>IF((5-Q76)=5,2,IF((5-Q76)=0,0,1))</f>
        <v>2</v>
      </c>
      <c r="R39" s="38"/>
      <c r="S39" s="162"/>
      <c r="T39" s="162"/>
      <c r="U39" s="162"/>
      <c r="V39" s="162"/>
      <c r="W39" s="162"/>
      <c r="X39" s="162"/>
      <c r="Y39" s="162"/>
      <c r="Z39" s="163">
        <f>IF((7-Z76)=7,2,IF((7-Z76)=0,0,1))</f>
        <v>2</v>
      </c>
      <c r="AA39" s="164"/>
      <c r="AB39" s="164"/>
      <c r="AC39" s="164"/>
      <c r="AD39" s="164"/>
      <c r="AE39" s="164"/>
      <c r="AF39" s="165"/>
      <c r="AG39" s="166"/>
      <c r="AH39" s="163">
        <f>IF((7-AH76)=7,2,IF((7-AH76)=0,0,1))</f>
        <v>2</v>
      </c>
      <c r="AI39" s="166"/>
      <c r="AJ39" s="124">
        <f>IF(AI39="",2,0)</f>
        <v>2</v>
      </c>
      <c r="AK39" s="62"/>
      <c r="AL39" s="167"/>
      <c r="AM39" s="168"/>
      <c r="AN39" s="116">
        <f>IF((2-AN76)=2,2,IF((2-AN76)=0,0,1))</f>
        <v>2</v>
      </c>
      <c r="AO39" s="168"/>
      <c r="AP39" s="159"/>
      <c r="AQ39" s="160"/>
      <c r="AR39" s="161">
        <f>IF((3-AR76)=3,2,IF((3-AR76)=0,0,1))</f>
        <v>2</v>
      </c>
      <c r="AS39" s="168"/>
      <c r="AT39" s="168"/>
      <c r="AU39" s="161">
        <f>IF((2-AU76)=2,2,IF((2-AU76)=0,0,1))</f>
        <v>2</v>
      </c>
      <c r="AV39" s="38"/>
      <c r="AW39" s="162"/>
      <c r="AX39" s="162"/>
      <c r="AY39" s="162"/>
      <c r="AZ39" s="162"/>
      <c r="BA39" s="162"/>
      <c r="BB39" s="162"/>
      <c r="BC39" s="162"/>
      <c r="BD39" s="162"/>
      <c r="BE39" s="162"/>
      <c r="BF39" s="162"/>
      <c r="BG39" s="162"/>
      <c r="BH39" s="163">
        <f>IF((11-BH76)=11,2,IF((11-BH76)=0,0,1))</f>
        <v>2</v>
      </c>
      <c r="BI39" s="164"/>
      <c r="BJ39" s="164"/>
      <c r="BK39" s="164"/>
      <c r="BL39" s="165"/>
      <c r="BM39" s="166"/>
      <c r="BN39" s="124">
        <f>IF((5-BN76)=5,2,IF((5-BN76)=0,0,1))</f>
        <v>2</v>
      </c>
      <c r="BO39" s="166"/>
      <c r="BP39" s="166"/>
      <c r="BQ39" s="124">
        <f>IF((2-BQ76)=2,2,IF((2-BQ76)=0,0,1))</f>
        <v>2</v>
      </c>
      <c r="BR39" s="62"/>
      <c r="BS39" s="167"/>
      <c r="BT39" s="161">
        <f t="shared" si="0"/>
        <v>2</v>
      </c>
      <c r="BU39" s="159"/>
      <c r="BV39" s="160"/>
      <c r="BW39" s="161">
        <f>IF((2-BW76)=2,2,IF((2-BW76)=0,0,1))</f>
        <v>2</v>
      </c>
      <c r="BX39" s="168"/>
      <c r="BY39" s="168"/>
      <c r="BZ39" s="161">
        <f>IF((2-BZ76)=2,2,IF((2-BZ76)=0,0,1))</f>
        <v>2</v>
      </c>
      <c r="CA39" s="51"/>
      <c r="CB39" s="162"/>
      <c r="CC39" s="162"/>
      <c r="CD39" s="162"/>
      <c r="CE39" s="162"/>
      <c r="CF39" s="162"/>
      <c r="CG39" s="162"/>
      <c r="CH39" s="163">
        <f>IF((6-CH76)=6,2,IF((6-CH76)=0,0,1))</f>
        <v>2</v>
      </c>
      <c r="CI39" s="169"/>
      <c r="CJ39" s="169"/>
      <c r="CK39" s="169"/>
      <c r="CL39" s="165"/>
      <c r="CM39" s="166"/>
      <c r="CN39" s="124">
        <f>IF((5-CN76)=5,2,IF((5-CN76)=0,0,1))</f>
        <v>2</v>
      </c>
      <c r="CO39" s="166"/>
      <c r="CP39" s="166"/>
      <c r="CQ39" s="166"/>
      <c r="CR39" s="166"/>
      <c r="CS39" s="166"/>
      <c r="CT39" s="166"/>
      <c r="CU39" s="166"/>
      <c r="CV39" s="124">
        <f>IF((5-CV76)=5,2,IF((5-CV76)=0,0,1))</f>
        <v>2</v>
      </c>
    </row>
    <row r="40" spans="1:100" ht="60" customHeight="1" thickBot="1" x14ac:dyDescent="0.3">
      <c r="A40" s="170"/>
      <c r="B40" s="17"/>
      <c r="C40" s="171" t="s">
        <v>250</v>
      </c>
      <c r="D40" s="171" t="s">
        <v>250</v>
      </c>
      <c r="E40" s="171" t="s">
        <v>250</v>
      </c>
      <c r="F40" s="171" t="s">
        <v>250</v>
      </c>
      <c r="G40" s="171" t="s">
        <v>250</v>
      </c>
      <c r="H40" s="171" t="s">
        <v>250</v>
      </c>
      <c r="I40" s="171" t="s">
        <v>250</v>
      </c>
      <c r="J40" s="171" t="s">
        <v>250</v>
      </c>
      <c r="K40" s="149"/>
      <c r="L40" s="171" t="s">
        <v>250</v>
      </c>
      <c r="M40" s="171" t="s">
        <v>250</v>
      </c>
      <c r="N40" s="171" t="s">
        <v>250</v>
      </c>
      <c r="O40" s="171" t="s">
        <v>250</v>
      </c>
      <c r="P40" s="171" t="s">
        <v>250</v>
      </c>
      <c r="Q40" s="172"/>
      <c r="R40" s="25"/>
      <c r="S40" s="173" t="s">
        <v>250</v>
      </c>
      <c r="T40" s="173" t="s">
        <v>250</v>
      </c>
      <c r="U40" s="173" t="s">
        <v>250</v>
      </c>
      <c r="V40" s="173" t="s">
        <v>250</v>
      </c>
      <c r="W40" s="173" t="s">
        <v>250</v>
      </c>
      <c r="X40" s="173" t="s">
        <v>250</v>
      </c>
      <c r="Y40" s="173" t="s">
        <v>250</v>
      </c>
      <c r="Z40" s="174"/>
      <c r="AA40" s="173" t="s">
        <v>250</v>
      </c>
      <c r="AB40" s="173" t="s">
        <v>250</v>
      </c>
      <c r="AC40" s="173" t="s">
        <v>250</v>
      </c>
      <c r="AD40" s="173" t="s">
        <v>250</v>
      </c>
      <c r="AE40" s="173" t="s">
        <v>250</v>
      </c>
      <c r="AF40" s="173"/>
      <c r="AG40" s="173"/>
      <c r="AH40" s="174"/>
      <c r="AI40" s="173" t="s">
        <v>250</v>
      </c>
      <c r="AJ40" s="175"/>
      <c r="AK40" s="48"/>
      <c r="AL40" s="171" t="s">
        <v>250</v>
      </c>
      <c r="AM40" s="171" t="s">
        <v>250</v>
      </c>
      <c r="AN40" s="149"/>
      <c r="AO40" s="171" t="s">
        <v>250</v>
      </c>
      <c r="AP40" s="171"/>
      <c r="AQ40" s="171"/>
      <c r="AR40" s="172"/>
      <c r="AS40" s="171" t="s">
        <v>250</v>
      </c>
      <c r="AT40" s="171" t="s">
        <v>250</v>
      </c>
      <c r="AU40" s="172"/>
      <c r="AV40" s="25"/>
      <c r="AW40" s="173" t="s">
        <v>250</v>
      </c>
      <c r="AX40" s="173" t="s">
        <v>250</v>
      </c>
      <c r="AY40" s="173" t="s">
        <v>250</v>
      </c>
      <c r="AZ40" s="173" t="s">
        <v>250</v>
      </c>
      <c r="BA40" s="173" t="s">
        <v>250</v>
      </c>
      <c r="BB40" s="173" t="s">
        <v>250</v>
      </c>
      <c r="BC40" s="173" t="s">
        <v>250</v>
      </c>
      <c r="BD40" s="173" t="s">
        <v>250</v>
      </c>
      <c r="BE40" s="173" t="s">
        <v>250</v>
      </c>
      <c r="BF40" s="173" t="s">
        <v>250</v>
      </c>
      <c r="BG40" s="173" t="s">
        <v>250</v>
      </c>
      <c r="BH40" s="174"/>
      <c r="BI40" s="173" t="s">
        <v>250</v>
      </c>
      <c r="BJ40" s="173" t="s">
        <v>250</v>
      </c>
      <c r="BK40" s="173" t="s">
        <v>250</v>
      </c>
      <c r="BL40" s="173"/>
      <c r="BM40" s="173"/>
      <c r="BN40" s="175"/>
      <c r="BO40" s="173" t="s">
        <v>250</v>
      </c>
      <c r="BP40" s="173" t="s">
        <v>250</v>
      </c>
      <c r="BQ40" s="175"/>
      <c r="BR40" s="19"/>
      <c r="BS40" s="176" t="s">
        <v>250</v>
      </c>
      <c r="BT40" s="86"/>
      <c r="BU40" s="176"/>
      <c r="BV40" s="176"/>
      <c r="BW40" s="86"/>
      <c r="BX40" s="176" t="s">
        <v>250</v>
      </c>
      <c r="BY40" s="176" t="s">
        <v>250</v>
      </c>
      <c r="BZ40" s="86"/>
      <c r="CA40" s="177"/>
      <c r="CB40" s="173" t="s">
        <v>250</v>
      </c>
      <c r="CC40" s="173" t="s">
        <v>250</v>
      </c>
      <c r="CD40" s="173" t="s">
        <v>250</v>
      </c>
      <c r="CE40" s="173" t="s">
        <v>250</v>
      </c>
      <c r="CF40" s="173" t="s">
        <v>250</v>
      </c>
      <c r="CG40" s="173" t="s">
        <v>250</v>
      </c>
      <c r="CH40" s="174"/>
      <c r="CI40" s="173" t="s">
        <v>250</v>
      </c>
      <c r="CJ40" s="173" t="s">
        <v>250</v>
      </c>
      <c r="CK40" s="173" t="s">
        <v>250</v>
      </c>
      <c r="CL40" s="173"/>
      <c r="CM40" s="173"/>
      <c r="CN40" s="175"/>
      <c r="CO40" s="173" t="s">
        <v>250</v>
      </c>
      <c r="CP40" s="173"/>
      <c r="CQ40" s="173"/>
      <c r="CR40" s="173" t="s">
        <v>250</v>
      </c>
      <c r="CS40" s="173" t="s">
        <v>250</v>
      </c>
      <c r="CT40" s="173" t="s">
        <v>250</v>
      </c>
      <c r="CU40" s="173" t="s">
        <v>250</v>
      </c>
      <c r="CV40" s="175"/>
    </row>
    <row r="41" spans="1:100" ht="30" customHeight="1" x14ac:dyDescent="0.25">
      <c r="A41" s="156" t="s">
        <v>356</v>
      </c>
      <c r="B41" s="183"/>
      <c r="C41" s="157"/>
      <c r="D41" s="157"/>
      <c r="E41" s="157"/>
      <c r="F41" s="157"/>
      <c r="G41" s="157"/>
      <c r="H41" s="157"/>
      <c r="I41" s="157"/>
      <c r="J41" s="157"/>
      <c r="K41" s="116">
        <f>IF((8-K77)=8,2,IF((8-K77)=0,0,1))</f>
        <v>2</v>
      </c>
      <c r="L41" s="158"/>
      <c r="M41" s="158"/>
      <c r="N41" s="158"/>
      <c r="O41" s="159"/>
      <c r="P41" s="160"/>
      <c r="Q41" s="161">
        <f>IF((5-Q77)=5,2,IF((5-Q77)=0,0,1))</f>
        <v>2</v>
      </c>
      <c r="R41" s="38"/>
      <c r="S41" s="162"/>
      <c r="T41" s="162"/>
      <c r="U41" s="162"/>
      <c r="V41" s="162"/>
      <c r="W41" s="162"/>
      <c r="X41" s="162"/>
      <c r="Y41" s="162"/>
      <c r="Z41" s="163">
        <f>IF((7-Z77)=7,2,IF((7-Z77)=0,0,1))</f>
        <v>2</v>
      </c>
      <c r="AA41" s="164"/>
      <c r="AB41" s="164"/>
      <c r="AC41" s="164"/>
      <c r="AD41" s="164"/>
      <c r="AE41" s="164"/>
      <c r="AF41" s="165"/>
      <c r="AG41" s="166"/>
      <c r="AH41" s="163">
        <f>IF((7-AH77)=7,2,IF((7-AH77)=0,0,1))</f>
        <v>2</v>
      </c>
      <c r="AI41" s="166"/>
      <c r="AJ41" s="124">
        <f>IF(AI41="",2,0)</f>
        <v>2</v>
      </c>
      <c r="AK41" s="62"/>
      <c r="AL41" s="167"/>
      <c r="AM41" s="168"/>
      <c r="AN41" s="116">
        <f>IF((2-AN77)=2,2,IF((2-AN77)=0,0,1))</f>
        <v>2</v>
      </c>
      <c r="AO41" s="168"/>
      <c r="AP41" s="159"/>
      <c r="AQ41" s="160"/>
      <c r="AR41" s="161">
        <f>IF((3-AR77)=3,2,IF((3-AR77)=0,0,1))</f>
        <v>2</v>
      </c>
      <c r="AS41" s="168"/>
      <c r="AT41" s="168"/>
      <c r="AU41" s="161">
        <f>IF((2-AU77)=2,2,IF((2-AU77)=0,0,1))</f>
        <v>2</v>
      </c>
      <c r="AV41" s="38"/>
      <c r="AW41" s="162"/>
      <c r="AX41" s="162"/>
      <c r="AY41" s="162"/>
      <c r="AZ41" s="162"/>
      <c r="BA41" s="162"/>
      <c r="BB41" s="162"/>
      <c r="BC41" s="162"/>
      <c r="BD41" s="162"/>
      <c r="BE41" s="162"/>
      <c r="BF41" s="162"/>
      <c r="BG41" s="162"/>
      <c r="BH41" s="163">
        <f>IF((11-BH77)=11,2,IF((11-BH77)=0,0,1))</f>
        <v>2</v>
      </c>
      <c r="BI41" s="164"/>
      <c r="BJ41" s="164"/>
      <c r="BK41" s="164"/>
      <c r="BL41" s="165"/>
      <c r="BM41" s="166"/>
      <c r="BN41" s="124">
        <f>IF((5-BN77)=5,2,IF((5-BN77)=0,0,1))</f>
        <v>2</v>
      </c>
      <c r="BO41" s="166"/>
      <c r="BP41" s="166"/>
      <c r="BQ41" s="124">
        <f>IF((2-BQ77)=2,2,IF((2-BQ77)=0,0,1))</f>
        <v>2</v>
      </c>
      <c r="BR41" s="62"/>
      <c r="BS41" s="167"/>
      <c r="BT41" s="161">
        <f t="shared" si="0"/>
        <v>2</v>
      </c>
      <c r="BU41" s="159"/>
      <c r="BV41" s="160"/>
      <c r="BW41" s="161">
        <f>IF((2-BW77)=2,2,IF((2-BW77)=0,0,1))</f>
        <v>2</v>
      </c>
      <c r="BX41" s="168"/>
      <c r="BY41" s="168"/>
      <c r="BZ41" s="161">
        <f>IF((2-BZ77)=2,2,IF((2-BZ77)=0,0,1))</f>
        <v>2</v>
      </c>
      <c r="CA41" s="51"/>
      <c r="CB41" s="162"/>
      <c r="CC41" s="162"/>
      <c r="CD41" s="162"/>
      <c r="CE41" s="162"/>
      <c r="CF41" s="162"/>
      <c r="CG41" s="162"/>
      <c r="CH41" s="163">
        <f>IF((6-CH77)=6,2,IF((6-CH77)=0,0,1))</f>
        <v>2</v>
      </c>
      <c r="CI41" s="169"/>
      <c r="CJ41" s="169"/>
      <c r="CK41" s="169"/>
      <c r="CL41" s="165"/>
      <c r="CM41" s="166"/>
      <c r="CN41" s="124">
        <f>IF((5-CN77)=5,2,IF((5-CN77)=0,0,1))</f>
        <v>2</v>
      </c>
      <c r="CO41" s="166"/>
      <c r="CP41" s="166"/>
      <c r="CQ41" s="166"/>
      <c r="CR41" s="166"/>
      <c r="CS41" s="166"/>
      <c r="CT41" s="166"/>
      <c r="CU41" s="166"/>
      <c r="CV41" s="124">
        <f>IF((5-CV77)=5,2,IF((5-CV77)=0,0,1))</f>
        <v>2</v>
      </c>
    </row>
    <row r="42" spans="1:100" ht="60" customHeight="1" thickBot="1" x14ac:dyDescent="0.3">
      <c r="A42" s="170"/>
      <c r="B42" s="17"/>
      <c r="C42" s="171" t="s">
        <v>250</v>
      </c>
      <c r="D42" s="171" t="s">
        <v>250</v>
      </c>
      <c r="E42" s="171" t="s">
        <v>250</v>
      </c>
      <c r="F42" s="171" t="s">
        <v>250</v>
      </c>
      <c r="G42" s="171" t="s">
        <v>250</v>
      </c>
      <c r="H42" s="171" t="s">
        <v>250</v>
      </c>
      <c r="I42" s="171" t="s">
        <v>250</v>
      </c>
      <c r="J42" s="171" t="s">
        <v>250</v>
      </c>
      <c r="K42" s="149"/>
      <c r="L42" s="171" t="s">
        <v>250</v>
      </c>
      <c r="M42" s="171" t="s">
        <v>250</v>
      </c>
      <c r="N42" s="171" t="s">
        <v>250</v>
      </c>
      <c r="O42" s="171" t="s">
        <v>250</v>
      </c>
      <c r="P42" s="171" t="s">
        <v>250</v>
      </c>
      <c r="Q42" s="172"/>
      <c r="R42" s="25"/>
      <c r="S42" s="173" t="s">
        <v>250</v>
      </c>
      <c r="T42" s="173" t="s">
        <v>250</v>
      </c>
      <c r="U42" s="173" t="s">
        <v>250</v>
      </c>
      <c r="V42" s="173" t="s">
        <v>250</v>
      </c>
      <c r="W42" s="173" t="s">
        <v>250</v>
      </c>
      <c r="X42" s="173" t="s">
        <v>250</v>
      </c>
      <c r="Y42" s="173" t="s">
        <v>250</v>
      </c>
      <c r="Z42" s="174"/>
      <c r="AA42" s="173" t="s">
        <v>250</v>
      </c>
      <c r="AB42" s="173" t="s">
        <v>250</v>
      </c>
      <c r="AC42" s="173" t="s">
        <v>250</v>
      </c>
      <c r="AD42" s="173" t="s">
        <v>250</v>
      </c>
      <c r="AE42" s="173" t="s">
        <v>250</v>
      </c>
      <c r="AF42" s="173"/>
      <c r="AG42" s="173"/>
      <c r="AH42" s="174"/>
      <c r="AI42" s="173" t="s">
        <v>250</v>
      </c>
      <c r="AJ42" s="175"/>
      <c r="AK42" s="48"/>
      <c r="AL42" s="171" t="s">
        <v>250</v>
      </c>
      <c r="AM42" s="171" t="s">
        <v>250</v>
      </c>
      <c r="AN42" s="149"/>
      <c r="AO42" s="171" t="s">
        <v>250</v>
      </c>
      <c r="AP42" s="171"/>
      <c r="AQ42" s="171"/>
      <c r="AR42" s="172"/>
      <c r="AS42" s="171" t="s">
        <v>250</v>
      </c>
      <c r="AT42" s="171" t="s">
        <v>250</v>
      </c>
      <c r="AU42" s="172"/>
      <c r="AV42" s="25"/>
      <c r="AW42" s="173" t="s">
        <v>250</v>
      </c>
      <c r="AX42" s="173" t="s">
        <v>250</v>
      </c>
      <c r="AY42" s="173" t="s">
        <v>250</v>
      </c>
      <c r="AZ42" s="173" t="s">
        <v>250</v>
      </c>
      <c r="BA42" s="173" t="s">
        <v>250</v>
      </c>
      <c r="BB42" s="173" t="s">
        <v>250</v>
      </c>
      <c r="BC42" s="173" t="s">
        <v>250</v>
      </c>
      <c r="BD42" s="173" t="s">
        <v>250</v>
      </c>
      <c r="BE42" s="173" t="s">
        <v>250</v>
      </c>
      <c r="BF42" s="173" t="s">
        <v>250</v>
      </c>
      <c r="BG42" s="173" t="s">
        <v>250</v>
      </c>
      <c r="BH42" s="174"/>
      <c r="BI42" s="173" t="s">
        <v>250</v>
      </c>
      <c r="BJ42" s="173" t="s">
        <v>250</v>
      </c>
      <c r="BK42" s="173" t="s">
        <v>250</v>
      </c>
      <c r="BL42" s="173"/>
      <c r="BM42" s="173"/>
      <c r="BN42" s="175"/>
      <c r="BO42" s="173" t="s">
        <v>250</v>
      </c>
      <c r="BP42" s="173" t="s">
        <v>250</v>
      </c>
      <c r="BQ42" s="175"/>
      <c r="BR42" s="19"/>
      <c r="BS42" s="176" t="s">
        <v>250</v>
      </c>
      <c r="BT42" s="86"/>
      <c r="BU42" s="176"/>
      <c r="BV42" s="176"/>
      <c r="BW42" s="86"/>
      <c r="BX42" s="176" t="s">
        <v>250</v>
      </c>
      <c r="BY42" s="176" t="s">
        <v>250</v>
      </c>
      <c r="BZ42" s="86"/>
      <c r="CA42" s="177"/>
      <c r="CB42" s="173" t="s">
        <v>250</v>
      </c>
      <c r="CC42" s="173" t="s">
        <v>250</v>
      </c>
      <c r="CD42" s="173" t="s">
        <v>250</v>
      </c>
      <c r="CE42" s="173" t="s">
        <v>250</v>
      </c>
      <c r="CF42" s="173" t="s">
        <v>250</v>
      </c>
      <c r="CG42" s="173" t="s">
        <v>250</v>
      </c>
      <c r="CH42" s="174"/>
      <c r="CI42" s="173" t="s">
        <v>250</v>
      </c>
      <c r="CJ42" s="173" t="s">
        <v>250</v>
      </c>
      <c r="CK42" s="173" t="s">
        <v>250</v>
      </c>
      <c r="CL42" s="173"/>
      <c r="CM42" s="173"/>
      <c r="CN42" s="175"/>
      <c r="CO42" s="173" t="s">
        <v>250</v>
      </c>
      <c r="CP42" s="173"/>
      <c r="CQ42" s="173"/>
      <c r="CR42" s="173" t="s">
        <v>250</v>
      </c>
      <c r="CS42" s="173" t="s">
        <v>250</v>
      </c>
      <c r="CT42" s="173" t="s">
        <v>250</v>
      </c>
      <c r="CU42" s="173" t="s">
        <v>250</v>
      </c>
      <c r="CV42" s="175"/>
    </row>
    <row r="43" spans="1:100" ht="30" customHeight="1" x14ac:dyDescent="0.25">
      <c r="A43" s="156" t="s">
        <v>356</v>
      </c>
      <c r="B43" s="15"/>
      <c r="C43" s="157"/>
      <c r="D43" s="157"/>
      <c r="E43" s="157"/>
      <c r="F43" s="157"/>
      <c r="G43" s="157"/>
      <c r="H43" s="157"/>
      <c r="I43" s="157"/>
      <c r="J43" s="157"/>
      <c r="K43" s="116">
        <f>IF((8-K78)=8,2,IF((8-K78)=0,0,1))</f>
        <v>2</v>
      </c>
      <c r="L43" s="158"/>
      <c r="M43" s="158"/>
      <c r="N43" s="158"/>
      <c r="O43" s="159"/>
      <c r="P43" s="160"/>
      <c r="Q43" s="161">
        <f>IF((5-Q78)=5,2,IF((5-Q78)=0,0,1))</f>
        <v>2</v>
      </c>
      <c r="R43" s="38"/>
      <c r="S43" s="162"/>
      <c r="T43" s="162"/>
      <c r="U43" s="162"/>
      <c r="V43" s="162"/>
      <c r="W43" s="162"/>
      <c r="X43" s="162"/>
      <c r="Y43" s="162"/>
      <c r="Z43" s="163">
        <f>IF((7-Z78)=7,2,IF((7-Z78)=0,0,1))</f>
        <v>2</v>
      </c>
      <c r="AA43" s="164"/>
      <c r="AB43" s="164"/>
      <c r="AC43" s="164"/>
      <c r="AD43" s="164"/>
      <c r="AE43" s="164"/>
      <c r="AF43" s="165"/>
      <c r="AG43" s="166"/>
      <c r="AH43" s="163">
        <f>IF((7-AH78)=7,2,IF((7-AH78)=0,0,1))</f>
        <v>2</v>
      </c>
      <c r="AI43" s="166"/>
      <c r="AJ43" s="124">
        <f>IF(AI43="",2,0)</f>
        <v>2</v>
      </c>
      <c r="AK43" s="62"/>
      <c r="AL43" s="167"/>
      <c r="AM43" s="168"/>
      <c r="AN43" s="116">
        <f>IF((2-AN78)=2,2,IF((2-AN78)=0,0,1))</f>
        <v>2</v>
      </c>
      <c r="AO43" s="168"/>
      <c r="AP43" s="159"/>
      <c r="AQ43" s="160"/>
      <c r="AR43" s="161">
        <f>IF((3-AR78)=3,2,IF((3-AR78)=0,0,1))</f>
        <v>2</v>
      </c>
      <c r="AS43" s="168"/>
      <c r="AT43" s="168"/>
      <c r="AU43" s="161">
        <f>IF((2-AU78)=2,2,IF((2-AU78)=0,0,1))</f>
        <v>2</v>
      </c>
      <c r="AV43" s="38"/>
      <c r="AW43" s="162"/>
      <c r="AX43" s="162"/>
      <c r="AY43" s="162"/>
      <c r="AZ43" s="162"/>
      <c r="BA43" s="162"/>
      <c r="BB43" s="162"/>
      <c r="BC43" s="162"/>
      <c r="BD43" s="162"/>
      <c r="BE43" s="162"/>
      <c r="BF43" s="162"/>
      <c r="BG43" s="162"/>
      <c r="BH43" s="163">
        <f>IF((11-BH78)=11,2,IF((11-BH78)=0,0,1))</f>
        <v>2</v>
      </c>
      <c r="BI43" s="164"/>
      <c r="BJ43" s="164"/>
      <c r="BK43" s="164"/>
      <c r="BL43" s="165"/>
      <c r="BM43" s="166"/>
      <c r="BN43" s="124">
        <f>IF((5-BN78)=5,2,IF((5-BN78)=0,0,1))</f>
        <v>2</v>
      </c>
      <c r="BO43" s="166"/>
      <c r="BP43" s="166"/>
      <c r="BQ43" s="124">
        <f>IF((2-BQ78)=2,2,IF((2-BQ78)=0,0,1))</f>
        <v>2</v>
      </c>
      <c r="BR43" s="62"/>
      <c r="BS43" s="167"/>
      <c r="BT43" s="161">
        <f t="shared" si="0"/>
        <v>2</v>
      </c>
      <c r="BU43" s="159"/>
      <c r="BV43" s="160"/>
      <c r="BW43" s="161">
        <f>IF((2-BW78)=2,2,IF((2-BW78)=0,0,1))</f>
        <v>2</v>
      </c>
      <c r="BX43" s="168"/>
      <c r="BY43" s="168"/>
      <c r="BZ43" s="161">
        <f>IF((2-BZ78)=2,2,IF((2-BZ78)=0,0,1))</f>
        <v>2</v>
      </c>
      <c r="CA43" s="51"/>
      <c r="CB43" s="162"/>
      <c r="CC43" s="162"/>
      <c r="CD43" s="162"/>
      <c r="CE43" s="162"/>
      <c r="CF43" s="162"/>
      <c r="CG43" s="162"/>
      <c r="CH43" s="163">
        <f>IF((6-CH78)=6,2,IF((6-CH78)=0,0,1))</f>
        <v>2</v>
      </c>
      <c r="CI43" s="169"/>
      <c r="CJ43" s="169"/>
      <c r="CK43" s="169"/>
      <c r="CL43" s="165"/>
      <c r="CM43" s="166"/>
      <c r="CN43" s="124">
        <f>IF((5-CN78)=5,2,IF((5-CN78)=0,0,1))</f>
        <v>2</v>
      </c>
      <c r="CO43" s="166"/>
      <c r="CP43" s="166"/>
      <c r="CQ43" s="166"/>
      <c r="CR43" s="166"/>
      <c r="CS43" s="166"/>
      <c r="CT43" s="166"/>
      <c r="CU43" s="166"/>
      <c r="CV43" s="124">
        <f>IF((5-CV78)=5,2,IF((5-CV78)=0,0,1))</f>
        <v>2</v>
      </c>
    </row>
    <row r="44" spans="1:100" ht="60" customHeight="1" thickBot="1" x14ac:dyDescent="0.3">
      <c r="A44" s="170"/>
      <c r="B44" s="17"/>
      <c r="C44" s="171" t="s">
        <v>250</v>
      </c>
      <c r="D44" s="171" t="s">
        <v>250</v>
      </c>
      <c r="E44" s="171" t="s">
        <v>250</v>
      </c>
      <c r="F44" s="171" t="s">
        <v>250</v>
      </c>
      <c r="G44" s="171" t="s">
        <v>250</v>
      </c>
      <c r="H44" s="171" t="s">
        <v>250</v>
      </c>
      <c r="I44" s="171" t="s">
        <v>250</v>
      </c>
      <c r="J44" s="171" t="s">
        <v>250</v>
      </c>
      <c r="K44" s="149"/>
      <c r="L44" s="171" t="s">
        <v>250</v>
      </c>
      <c r="M44" s="171" t="s">
        <v>250</v>
      </c>
      <c r="N44" s="171" t="s">
        <v>250</v>
      </c>
      <c r="O44" s="171" t="s">
        <v>250</v>
      </c>
      <c r="P44" s="171" t="s">
        <v>250</v>
      </c>
      <c r="Q44" s="172"/>
      <c r="R44" s="25"/>
      <c r="S44" s="173" t="s">
        <v>250</v>
      </c>
      <c r="T44" s="173" t="s">
        <v>250</v>
      </c>
      <c r="U44" s="173" t="s">
        <v>250</v>
      </c>
      <c r="V44" s="173" t="s">
        <v>250</v>
      </c>
      <c r="W44" s="173" t="s">
        <v>250</v>
      </c>
      <c r="X44" s="173" t="s">
        <v>250</v>
      </c>
      <c r="Y44" s="173" t="s">
        <v>250</v>
      </c>
      <c r="Z44" s="174"/>
      <c r="AA44" s="173" t="s">
        <v>250</v>
      </c>
      <c r="AB44" s="173" t="s">
        <v>250</v>
      </c>
      <c r="AC44" s="173" t="s">
        <v>250</v>
      </c>
      <c r="AD44" s="173" t="s">
        <v>250</v>
      </c>
      <c r="AE44" s="173" t="s">
        <v>250</v>
      </c>
      <c r="AF44" s="173"/>
      <c r="AG44" s="173"/>
      <c r="AH44" s="174"/>
      <c r="AI44" s="173" t="s">
        <v>250</v>
      </c>
      <c r="AJ44" s="175"/>
      <c r="AK44" s="48"/>
      <c r="AL44" s="171" t="s">
        <v>250</v>
      </c>
      <c r="AM44" s="171" t="s">
        <v>250</v>
      </c>
      <c r="AN44" s="149"/>
      <c r="AO44" s="171" t="s">
        <v>250</v>
      </c>
      <c r="AP44" s="171"/>
      <c r="AQ44" s="171"/>
      <c r="AR44" s="172"/>
      <c r="AS44" s="171" t="s">
        <v>250</v>
      </c>
      <c r="AT44" s="171" t="s">
        <v>250</v>
      </c>
      <c r="AU44" s="172"/>
      <c r="AV44" s="25"/>
      <c r="AW44" s="173" t="s">
        <v>250</v>
      </c>
      <c r="AX44" s="173" t="s">
        <v>250</v>
      </c>
      <c r="AY44" s="173" t="s">
        <v>250</v>
      </c>
      <c r="AZ44" s="173" t="s">
        <v>250</v>
      </c>
      <c r="BA44" s="173" t="s">
        <v>250</v>
      </c>
      <c r="BB44" s="173" t="s">
        <v>250</v>
      </c>
      <c r="BC44" s="173" t="s">
        <v>250</v>
      </c>
      <c r="BD44" s="173" t="s">
        <v>250</v>
      </c>
      <c r="BE44" s="173" t="s">
        <v>250</v>
      </c>
      <c r="BF44" s="173" t="s">
        <v>250</v>
      </c>
      <c r="BG44" s="173" t="s">
        <v>250</v>
      </c>
      <c r="BH44" s="174"/>
      <c r="BI44" s="173" t="s">
        <v>250</v>
      </c>
      <c r="BJ44" s="173" t="s">
        <v>250</v>
      </c>
      <c r="BK44" s="173" t="s">
        <v>250</v>
      </c>
      <c r="BL44" s="173"/>
      <c r="BM44" s="173"/>
      <c r="BN44" s="175"/>
      <c r="BO44" s="173" t="s">
        <v>250</v>
      </c>
      <c r="BP44" s="173" t="s">
        <v>250</v>
      </c>
      <c r="BQ44" s="175"/>
      <c r="BR44" s="19"/>
      <c r="BS44" s="176" t="s">
        <v>250</v>
      </c>
      <c r="BT44" s="86"/>
      <c r="BU44" s="176"/>
      <c r="BV44" s="176"/>
      <c r="BW44" s="86"/>
      <c r="BX44" s="176" t="s">
        <v>250</v>
      </c>
      <c r="BY44" s="176" t="s">
        <v>250</v>
      </c>
      <c r="BZ44" s="86"/>
      <c r="CA44" s="177"/>
      <c r="CB44" s="173" t="s">
        <v>250</v>
      </c>
      <c r="CC44" s="173" t="s">
        <v>250</v>
      </c>
      <c r="CD44" s="173" t="s">
        <v>250</v>
      </c>
      <c r="CE44" s="173" t="s">
        <v>250</v>
      </c>
      <c r="CF44" s="173" t="s">
        <v>250</v>
      </c>
      <c r="CG44" s="173" t="s">
        <v>250</v>
      </c>
      <c r="CH44" s="174"/>
      <c r="CI44" s="173" t="s">
        <v>250</v>
      </c>
      <c r="CJ44" s="173" t="s">
        <v>250</v>
      </c>
      <c r="CK44" s="173" t="s">
        <v>250</v>
      </c>
      <c r="CL44" s="173"/>
      <c r="CM44" s="173"/>
      <c r="CN44" s="175"/>
      <c r="CO44" s="173" t="s">
        <v>250</v>
      </c>
      <c r="CP44" s="173"/>
      <c r="CQ44" s="173"/>
      <c r="CR44" s="173" t="s">
        <v>250</v>
      </c>
      <c r="CS44" s="173" t="s">
        <v>250</v>
      </c>
      <c r="CT44" s="173" t="s">
        <v>250</v>
      </c>
      <c r="CU44" s="173" t="s">
        <v>250</v>
      </c>
      <c r="CV44" s="175"/>
    </row>
    <row r="45" spans="1:100" ht="30" customHeight="1" x14ac:dyDescent="0.25">
      <c r="A45" s="156" t="s">
        <v>356</v>
      </c>
      <c r="B45" s="183"/>
      <c r="C45" s="157"/>
      <c r="D45" s="157"/>
      <c r="E45" s="157"/>
      <c r="F45" s="157"/>
      <c r="G45" s="157"/>
      <c r="H45" s="157"/>
      <c r="I45" s="157"/>
      <c r="J45" s="157"/>
      <c r="K45" s="116">
        <f>IF((8-K79)=8,2,IF((8-K79)=0,0,1))</f>
        <v>2</v>
      </c>
      <c r="L45" s="158"/>
      <c r="M45" s="158"/>
      <c r="N45" s="158"/>
      <c r="O45" s="159"/>
      <c r="P45" s="160"/>
      <c r="Q45" s="161">
        <f>IF((5-Q79)=5,2,IF((5-Q79)=0,0,1))</f>
        <v>2</v>
      </c>
      <c r="R45" s="38"/>
      <c r="S45" s="162"/>
      <c r="T45" s="162"/>
      <c r="U45" s="162"/>
      <c r="V45" s="162"/>
      <c r="W45" s="162"/>
      <c r="X45" s="162"/>
      <c r="Y45" s="162"/>
      <c r="Z45" s="163">
        <f>IF((7-Z79)=7,2,IF((7-Z79)=0,0,1))</f>
        <v>2</v>
      </c>
      <c r="AA45" s="164"/>
      <c r="AB45" s="164"/>
      <c r="AC45" s="164"/>
      <c r="AD45" s="164"/>
      <c r="AE45" s="164"/>
      <c r="AF45" s="165"/>
      <c r="AG45" s="166"/>
      <c r="AH45" s="163">
        <f>IF((7-AH79)=7,2,IF((7-AH79)=0,0,1))</f>
        <v>2</v>
      </c>
      <c r="AI45" s="166"/>
      <c r="AJ45" s="124">
        <f>IF(AI45="",2,0)</f>
        <v>2</v>
      </c>
      <c r="AK45" s="62"/>
      <c r="AL45" s="167"/>
      <c r="AM45" s="168"/>
      <c r="AN45" s="116">
        <f>IF((2-AN79)=2,2,IF((2-AN79)=0,0,1))</f>
        <v>2</v>
      </c>
      <c r="AO45" s="168"/>
      <c r="AP45" s="159"/>
      <c r="AQ45" s="160"/>
      <c r="AR45" s="161">
        <f>IF((3-AR79)=3,2,IF((3-AR79)=0,0,1))</f>
        <v>2</v>
      </c>
      <c r="AS45" s="168"/>
      <c r="AT45" s="168"/>
      <c r="AU45" s="161">
        <f>IF((2-AU79)=2,2,IF((2-AU79)=0,0,1))</f>
        <v>2</v>
      </c>
      <c r="AV45" s="38"/>
      <c r="AW45" s="162"/>
      <c r="AX45" s="162"/>
      <c r="AY45" s="162"/>
      <c r="AZ45" s="162"/>
      <c r="BA45" s="162"/>
      <c r="BB45" s="162"/>
      <c r="BC45" s="162"/>
      <c r="BD45" s="162"/>
      <c r="BE45" s="162"/>
      <c r="BF45" s="162"/>
      <c r="BG45" s="162"/>
      <c r="BH45" s="163">
        <f>IF((11-BH79)=11,2,IF((11-BH79)=0,0,1))</f>
        <v>2</v>
      </c>
      <c r="BI45" s="164"/>
      <c r="BJ45" s="164"/>
      <c r="BK45" s="164"/>
      <c r="BL45" s="165"/>
      <c r="BM45" s="166"/>
      <c r="BN45" s="124">
        <f>IF((5-BN79)=5,2,IF((5-BN79)=0,0,1))</f>
        <v>2</v>
      </c>
      <c r="BO45" s="166"/>
      <c r="BP45" s="166"/>
      <c r="BQ45" s="124">
        <f>IF((2-BQ79)=2,2,IF((2-BQ79)=0,0,1))</f>
        <v>2</v>
      </c>
      <c r="BR45" s="62"/>
      <c r="BS45" s="167"/>
      <c r="BT45" s="161">
        <f t="shared" si="0"/>
        <v>2</v>
      </c>
      <c r="BU45" s="159"/>
      <c r="BV45" s="160"/>
      <c r="BW45" s="161">
        <f>IF((2-BW79)=2,2,IF((2-BW79)=0,0,1))</f>
        <v>2</v>
      </c>
      <c r="BX45" s="168"/>
      <c r="BY45" s="168"/>
      <c r="BZ45" s="161">
        <f>IF((2-BZ79)=2,2,IF((2-BZ79)=0,0,1))</f>
        <v>2</v>
      </c>
      <c r="CA45" s="51"/>
      <c r="CB45" s="162"/>
      <c r="CC45" s="162"/>
      <c r="CD45" s="162"/>
      <c r="CE45" s="162"/>
      <c r="CF45" s="162"/>
      <c r="CG45" s="162"/>
      <c r="CH45" s="163">
        <f>IF((6-CH79)=6,2,IF((6-CH79)=0,0,1))</f>
        <v>2</v>
      </c>
      <c r="CI45" s="169"/>
      <c r="CJ45" s="169"/>
      <c r="CK45" s="169"/>
      <c r="CL45" s="165"/>
      <c r="CM45" s="166"/>
      <c r="CN45" s="124">
        <f>IF((5-CN79)=5,2,IF((5-CN79)=0,0,1))</f>
        <v>2</v>
      </c>
      <c r="CO45" s="166"/>
      <c r="CP45" s="166"/>
      <c r="CQ45" s="166"/>
      <c r="CR45" s="166"/>
      <c r="CS45" s="166"/>
      <c r="CT45" s="166"/>
      <c r="CU45" s="166"/>
      <c r="CV45" s="124">
        <f>IF((5-CV79)=5,2,IF((5-CV79)=0,0,1))</f>
        <v>2</v>
      </c>
    </row>
    <row r="46" spans="1:100" ht="60" customHeight="1" thickBot="1" x14ac:dyDescent="0.3">
      <c r="A46" s="170"/>
      <c r="B46" s="17"/>
      <c r="C46" s="171" t="s">
        <v>250</v>
      </c>
      <c r="D46" s="171" t="s">
        <v>250</v>
      </c>
      <c r="E46" s="171" t="s">
        <v>250</v>
      </c>
      <c r="F46" s="171" t="s">
        <v>250</v>
      </c>
      <c r="G46" s="171" t="s">
        <v>250</v>
      </c>
      <c r="H46" s="171" t="s">
        <v>250</v>
      </c>
      <c r="I46" s="171" t="s">
        <v>250</v>
      </c>
      <c r="J46" s="171" t="s">
        <v>250</v>
      </c>
      <c r="K46" s="149"/>
      <c r="L46" s="171" t="s">
        <v>250</v>
      </c>
      <c r="M46" s="171" t="s">
        <v>250</v>
      </c>
      <c r="N46" s="171" t="s">
        <v>250</v>
      </c>
      <c r="O46" s="171" t="s">
        <v>250</v>
      </c>
      <c r="P46" s="171" t="s">
        <v>250</v>
      </c>
      <c r="Q46" s="172"/>
      <c r="R46" s="25"/>
      <c r="S46" s="173" t="s">
        <v>250</v>
      </c>
      <c r="T46" s="173" t="s">
        <v>250</v>
      </c>
      <c r="U46" s="173" t="s">
        <v>250</v>
      </c>
      <c r="V46" s="173" t="s">
        <v>250</v>
      </c>
      <c r="W46" s="173" t="s">
        <v>250</v>
      </c>
      <c r="X46" s="173" t="s">
        <v>250</v>
      </c>
      <c r="Y46" s="173" t="s">
        <v>250</v>
      </c>
      <c r="Z46" s="174"/>
      <c r="AA46" s="173" t="s">
        <v>250</v>
      </c>
      <c r="AB46" s="173" t="s">
        <v>250</v>
      </c>
      <c r="AC46" s="173" t="s">
        <v>250</v>
      </c>
      <c r="AD46" s="173" t="s">
        <v>250</v>
      </c>
      <c r="AE46" s="173" t="s">
        <v>250</v>
      </c>
      <c r="AF46" s="173"/>
      <c r="AG46" s="173"/>
      <c r="AH46" s="174"/>
      <c r="AI46" s="173" t="s">
        <v>250</v>
      </c>
      <c r="AJ46" s="175"/>
      <c r="AK46" s="48"/>
      <c r="AL46" s="171" t="s">
        <v>250</v>
      </c>
      <c r="AM46" s="171" t="s">
        <v>250</v>
      </c>
      <c r="AN46" s="149"/>
      <c r="AO46" s="171" t="s">
        <v>250</v>
      </c>
      <c r="AP46" s="171"/>
      <c r="AQ46" s="171"/>
      <c r="AR46" s="172"/>
      <c r="AS46" s="171" t="s">
        <v>250</v>
      </c>
      <c r="AT46" s="171" t="s">
        <v>250</v>
      </c>
      <c r="AU46" s="172"/>
      <c r="AV46" s="25"/>
      <c r="AW46" s="173" t="s">
        <v>250</v>
      </c>
      <c r="AX46" s="173" t="s">
        <v>250</v>
      </c>
      <c r="AY46" s="173" t="s">
        <v>250</v>
      </c>
      <c r="AZ46" s="173" t="s">
        <v>250</v>
      </c>
      <c r="BA46" s="173" t="s">
        <v>250</v>
      </c>
      <c r="BB46" s="173" t="s">
        <v>250</v>
      </c>
      <c r="BC46" s="173" t="s">
        <v>250</v>
      </c>
      <c r="BD46" s="173" t="s">
        <v>250</v>
      </c>
      <c r="BE46" s="173" t="s">
        <v>250</v>
      </c>
      <c r="BF46" s="173" t="s">
        <v>250</v>
      </c>
      <c r="BG46" s="173" t="s">
        <v>250</v>
      </c>
      <c r="BH46" s="174"/>
      <c r="BI46" s="173" t="s">
        <v>250</v>
      </c>
      <c r="BJ46" s="173" t="s">
        <v>250</v>
      </c>
      <c r="BK46" s="173" t="s">
        <v>250</v>
      </c>
      <c r="BL46" s="173"/>
      <c r="BM46" s="173"/>
      <c r="BN46" s="175"/>
      <c r="BO46" s="173" t="s">
        <v>250</v>
      </c>
      <c r="BP46" s="173" t="s">
        <v>250</v>
      </c>
      <c r="BQ46" s="175"/>
      <c r="BR46" s="19"/>
      <c r="BS46" s="176" t="s">
        <v>250</v>
      </c>
      <c r="BT46" s="86"/>
      <c r="BU46" s="176"/>
      <c r="BV46" s="176"/>
      <c r="BW46" s="86"/>
      <c r="BX46" s="176" t="s">
        <v>250</v>
      </c>
      <c r="BY46" s="176" t="s">
        <v>250</v>
      </c>
      <c r="BZ46" s="86"/>
      <c r="CA46" s="177"/>
      <c r="CB46" s="173" t="s">
        <v>250</v>
      </c>
      <c r="CC46" s="173" t="s">
        <v>250</v>
      </c>
      <c r="CD46" s="173" t="s">
        <v>250</v>
      </c>
      <c r="CE46" s="173" t="s">
        <v>250</v>
      </c>
      <c r="CF46" s="173" t="s">
        <v>250</v>
      </c>
      <c r="CG46" s="173" t="s">
        <v>250</v>
      </c>
      <c r="CH46" s="174"/>
      <c r="CI46" s="173" t="s">
        <v>250</v>
      </c>
      <c r="CJ46" s="173" t="s">
        <v>250</v>
      </c>
      <c r="CK46" s="173" t="s">
        <v>250</v>
      </c>
      <c r="CL46" s="173"/>
      <c r="CM46" s="173"/>
      <c r="CN46" s="175"/>
      <c r="CO46" s="173" t="s">
        <v>250</v>
      </c>
      <c r="CP46" s="173"/>
      <c r="CQ46" s="173"/>
      <c r="CR46" s="173" t="s">
        <v>250</v>
      </c>
      <c r="CS46" s="173" t="s">
        <v>250</v>
      </c>
      <c r="CT46" s="173" t="s">
        <v>250</v>
      </c>
      <c r="CU46" s="173" t="s">
        <v>250</v>
      </c>
      <c r="CV46" s="175"/>
    </row>
    <row r="47" spans="1:100" ht="30" customHeight="1" x14ac:dyDescent="0.25">
      <c r="A47" s="156" t="s">
        <v>356</v>
      </c>
      <c r="B47" s="15"/>
      <c r="C47" s="157"/>
      <c r="D47" s="157"/>
      <c r="E47" s="157"/>
      <c r="F47" s="157"/>
      <c r="G47" s="157"/>
      <c r="H47" s="157"/>
      <c r="I47" s="157"/>
      <c r="J47" s="157"/>
      <c r="K47" s="116">
        <f>IF((8-K80)=8,2,IF((8-K80)=0,0,1))</f>
        <v>2</v>
      </c>
      <c r="L47" s="158"/>
      <c r="M47" s="158"/>
      <c r="N47" s="158"/>
      <c r="O47" s="159"/>
      <c r="P47" s="160"/>
      <c r="Q47" s="161">
        <f>IF((5-Q80)=5,2,IF((5-Q80)=0,0,1))</f>
        <v>2</v>
      </c>
      <c r="R47" s="38"/>
      <c r="S47" s="162"/>
      <c r="T47" s="162"/>
      <c r="U47" s="162"/>
      <c r="V47" s="162"/>
      <c r="W47" s="162"/>
      <c r="X47" s="162"/>
      <c r="Y47" s="162"/>
      <c r="Z47" s="163">
        <f>IF((7-Z80)=7,2,IF((7-Z80)=0,0,1))</f>
        <v>2</v>
      </c>
      <c r="AA47" s="164"/>
      <c r="AB47" s="164"/>
      <c r="AC47" s="164"/>
      <c r="AD47" s="164"/>
      <c r="AE47" s="164"/>
      <c r="AF47" s="165"/>
      <c r="AG47" s="166"/>
      <c r="AH47" s="163">
        <f>IF((7-AH80)=7,2,IF((7-AH80)=0,0,1))</f>
        <v>2</v>
      </c>
      <c r="AI47" s="166"/>
      <c r="AJ47" s="124">
        <f>IF(AI47="",2,0)</f>
        <v>2</v>
      </c>
      <c r="AK47" s="62"/>
      <c r="AL47" s="167"/>
      <c r="AM47" s="168"/>
      <c r="AN47" s="116">
        <f>IF((2-AN80)=2,2,IF((2-AN80)=0,0,1))</f>
        <v>2</v>
      </c>
      <c r="AO47" s="168"/>
      <c r="AP47" s="159"/>
      <c r="AQ47" s="160"/>
      <c r="AR47" s="161">
        <f>IF((3-AR80)=3,2,IF((3-AR80)=0,0,1))</f>
        <v>2</v>
      </c>
      <c r="AS47" s="168"/>
      <c r="AT47" s="168"/>
      <c r="AU47" s="161">
        <f>IF((2-AU80)=2,2,IF((2-AU80)=0,0,1))</f>
        <v>2</v>
      </c>
      <c r="AV47" s="38"/>
      <c r="AW47" s="162"/>
      <c r="AX47" s="162"/>
      <c r="AY47" s="162"/>
      <c r="AZ47" s="162"/>
      <c r="BA47" s="162"/>
      <c r="BB47" s="162"/>
      <c r="BC47" s="162"/>
      <c r="BD47" s="162"/>
      <c r="BE47" s="162"/>
      <c r="BF47" s="162"/>
      <c r="BG47" s="162"/>
      <c r="BH47" s="163">
        <f>IF((11-BH80)=11,2,IF((11-BH80)=0,0,1))</f>
        <v>2</v>
      </c>
      <c r="BI47" s="164"/>
      <c r="BJ47" s="164"/>
      <c r="BK47" s="164"/>
      <c r="BL47" s="165"/>
      <c r="BM47" s="166"/>
      <c r="BN47" s="124">
        <f>IF((5-BN80)=5,2,IF((5-BN80)=0,0,1))</f>
        <v>2</v>
      </c>
      <c r="BO47" s="166"/>
      <c r="BP47" s="166"/>
      <c r="BQ47" s="124">
        <f>IF((2-BQ80)=2,2,IF((2-BQ80)=0,0,1))</f>
        <v>2</v>
      </c>
      <c r="BR47" s="62"/>
      <c r="BS47" s="167"/>
      <c r="BT47" s="161">
        <f t="shared" si="0"/>
        <v>2</v>
      </c>
      <c r="BU47" s="159"/>
      <c r="BV47" s="160"/>
      <c r="BW47" s="161">
        <f>IF((2-BW80)=2,2,IF((2-BW80)=0,0,1))</f>
        <v>2</v>
      </c>
      <c r="BX47" s="168"/>
      <c r="BY47" s="168"/>
      <c r="BZ47" s="161">
        <f>IF((2-BZ80)=2,2,IF((2-BZ80)=0,0,1))</f>
        <v>2</v>
      </c>
      <c r="CA47" s="51"/>
      <c r="CB47" s="162"/>
      <c r="CC47" s="162"/>
      <c r="CD47" s="162"/>
      <c r="CE47" s="162"/>
      <c r="CF47" s="162"/>
      <c r="CG47" s="162"/>
      <c r="CH47" s="163">
        <f>IF((6-CH80)=6,2,IF((6-CH80)=0,0,1))</f>
        <v>2</v>
      </c>
      <c r="CI47" s="169"/>
      <c r="CJ47" s="169"/>
      <c r="CK47" s="169"/>
      <c r="CL47" s="165"/>
      <c r="CM47" s="166"/>
      <c r="CN47" s="124">
        <f>IF((5-CN80)=5,2,IF((5-CN80)=0,0,1))</f>
        <v>2</v>
      </c>
      <c r="CO47" s="166"/>
      <c r="CP47" s="166"/>
      <c r="CQ47" s="166"/>
      <c r="CR47" s="166"/>
      <c r="CS47" s="166"/>
      <c r="CT47" s="166"/>
      <c r="CU47" s="166"/>
      <c r="CV47" s="124">
        <f>IF((5-CV80)=5,2,IF((5-CV80)=0,0,1))</f>
        <v>2</v>
      </c>
    </row>
    <row r="48" spans="1:100" ht="60" customHeight="1" thickBot="1" x14ac:dyDescent="0.3">
      <c r="A48" s="170"/>
      <c r="B48" s="17"/>
      <c r="C48" s="171" t="s">
        <v>250</v>
      </c>
      <c r="D48" s="171" t="s">
        <v>250</v>
      </c>
      <c r="E48" s="171" t="s">
        <v>250</v>
      </c>
      <c r="F48" s="171" t="s">
        <v>250</v>
      </c>
      <c r="G48" s="171" t="s">
        <v>250</v>
      </c>
      <c r="H48" s="171" t="s">
        <v>250</v>
      </c>
      <c r="I48" s="171" t="s">
        <v>250</v>
      </c>
      <c r="J48" s="171" t="s">
        <v>250</v>
      </c>
      <c r="K48" s="149"/>
      <c r="L48" s="171" t="s">
        <v>250</v>
      </c>
      <c r="M48" s="171" t="s">
        <v>250</v>
      </c>
      <c r="N48" s="171" t="s">
        <v>250</v>
      </c>
      <c r="O48" s="171" t="s">
        <v>250</v>
      </c>
      <c r="P48" s="171" t="s">
        <v>250</v>
      </c>
      <c r="Q48" s="172"/>
      <c r="R48" s="25"/>
      <c r="S48" s="173" t="s">
        <v>250</v>
      </c>
      <c r="T48" s="173" t="s">
        <v>250</v>
      </c>
      <c r="U48" s="173" t="s">
        <v>250</v>
      </c>
      <c r="V48" s="173" t="s">
        <v>250</v>
      </c>
      <c r="W48" s="173" t="s">
        <v>250</v>
      </c>
      <c r="X48" s="173" t="s">
        <v>250</v>
      </c>
      <c r="Y48" s="173" t="s">
        <v>250</v>
      </c>
      <c r="Z48" s="174"/>
      <c r="AA48" s="173" t="s">
        <v>250</v>
      </c>
      <c r="AB48" s="173" t="s">
        <v>250</v>
      </c>
      <c r="AC48" s="173" t="s">
        <v>250</v>
      </c>
      <c r="AD48" s="173" t="s">
        <v>250</v>
      </c>
      <c r="AE48" s="173" t="s">
        <v>250</v>
      </c>
      <c r="AF48" s="173"/>
      <c r="AG48" s="173"/>
      <c r="AH48" s="174"/>
      <c r="AI48" s="173" t="s">
        <v>250</v>
      </c>
      <c r="AJ48" s="175"/>
      <c r="AK48" s="48"/>
      <c r="AL48" s="171" t="s">
        <v>250</v>
      </c>
      <c r="AM48" s="171" t="s">
        <v>250</v>
      </c>
      <c r="AN48" s="149"/>
      <c r="AO48" s="171" t="s">
        <v>250</v>
      </c>
      <c r="AP48" s="171"/>
      <c r="AQ48" s="171"/>
      <c r="AR48" s="172"/>
      <c r="AS48" s="171" t="s">
        <v>250</v>
      </c>
      <c r="AT48" s="171" t="s">
        <v>250</v>
      </c>
      <c r="AU48" s="172"/>
      <c r="AV48" s="25"/>
      <c r="AW48" s="173" t="s">
        <v>250</v>
      </c>
      <c r="AX48" s="173" t="s">
        <v>250</v>
      </c>
      <c r="AY48" s="173" t="s">
        <v>250</v>
      </c>
      <c r="AZ48" s="173" t="s">
        <v>250</v>
      </c>
      <c r="BA48" s="173" t="s">
        <v>250</v>
      </c>
      <c r="BB48" s="173" t="s">
        <v>250</v>
      </c>
      <c r="BC48" s="173" t="s">
        <v>250</v>
      </c>
      <c r="BD48" s="173" t="s">
        <v>250</v>
      </c>
      <c r="BE48" s="173" t="s">
        <v>250</v>
      </c>
      <c r="BF48" s="173" t="s">
        <v>250</v>
      </c>
      <c r="BG48" s="173" t="s">
        <v>250</v>
      </c>
      <c r="BH48" s="174"/>
      <c r="BI48" s="173" t="s">
        <v>250</v>
      </c>
      <c r="BJ48" s="173" t="s">
        <v>250</v>
      </c>
      <c r="BK48" s="173" t="s">
        <v>250</v>
      </c>
      <c r="BL48" s="173"/>
      <c r="BM48" s="173"/>
      <c r="BN48" s="175"/>
      <c r="BO48" s="173" t="s">
        <v>250</v>
      </c>
      <c r="BP48" s="173" t="s">
        <v>250</v>
      </c>
      <c r="BQ48" s="175"/>
      <c r="BR48" s="19"/>
      <c r="BS48" s="176" t="s">
        <v>250</v>
      </c>
      <c r="BT48" s="86"/>
      <c r="BU48" s="176"/>
      <c r="BV48" s="176"/>
      <c r="BW48" s="86"/>
      <c r="BX48" s="176" t="s">
        <v>250</v>
      </c>
      <c r="BY48" s="176" t="s">
        <v>250</v>
      </c>
      <c r="BZ48" s="86"/>
      <c r="CA48" s="177"/>
      <c r="CB48" s="173" t="s">
        <v>250</v>
      </c>
      <c r="CC48" s="173" t="s">
        <v>250</v>
      </c>
      <c r="CD48" s="173" t="s">
        <v>250</v>
      </c>
      <c r="CE48" s="173" t="s">
        <v>250</v>
      </c>
      <c r="CF48" s="173" t="s">
        <v>250</v>
      </c>
      <c r="CG48" s="173" t="s">
        <v>250</v>
      </c>
      <c r="CH48" s="174"/>
      <c r="CI48" s="173" t="s">
        <v>250</v>
      </c>
      <c r="CJ48" s="173" t="s">
        <v>250</v>
      </c>
      <c r="CK48" s="173" t="s">
        <v>250</v>
      </c>
      <c r="CL48" s="173"/>
      <c r="CM48" s="173"/>
      <c r="CN48" s="175"/>
      <c r="CO48" s="173" t="s">
        <v>250</v>
      </c>
      <c r="CP48" s="173"/>
      <c r="CQ48" s="173"/>
      <c r="CR48" s="173" t="s">
        <v>250</v>
      </c>
      <c r="CS48" s="173" t="s">
        <v>250</v>
      </c>
      <c r="CT48" s="173" t="s">
        <v>250</v>
      </c>
      <c r="CU48" s="173" t="s">
        <v>250</v>
      </c>
      <c r="CV48" s="175"/>
    </row>
    <row r="49" spans="1:100" ht="30" customHeight="1" x14ac:dyDescent="0.25">
      <c r="A49" s="156" t="s">
        <v>356</v>
      </c>
      <c r="B49" s="183"/>
      <c r="C49" s="157"/>
      <c r="D49" s="157"/>
      <c r="E49" s="157"/>
      <c r="F49" s="157"/>
      <c r="G49" s="157"/>
      <c r="H49" s="157"/>
      <c r="I49" s="157"/>
      <c r="J49" s="157"/>
      <c r="K49" s="116">
        <f>IF((8-K81)=8,2,IF((8-K81)=0,0,1))</f>
        <v>2</v>
      </c>
      <c r="L49" s="158"/>
      <c r="M49" s="158"/>
      <c r="N49" s="158"/>
      <c r="O49" s="159"/>
      <c r="P49" s="160"/>
      <c r="Q49" s="161">
        <f>IF((5-Q81)=5,2,IF((5-Q81)=0,0,1))</f>
        <v>2</v>
      </c>
      <c r="R49" s="38"/>
      <c r="S49" s="162"/>
      <c r="T49" s="162"/>
      <c r="U49" s="162"/>
      <c r="V49" s="162"/>
      <c r="W49" s="162"/>
      <c r="X49" s="162"/>
      <c r="Y49" s="162"/>
      <c r="Z49" s="163">
        <f>IF((7-Z81)=7,2,IF((7-Z81)=0,0,1))</f>
        <v>2</v>
      </c>
      <c r="AA49" s="164"/>
      <c r="AB49" s="164"/>
      <c r="AC49" s="164"/>
      <c r="AD49" s="164"/>
      <c r="AE49" s="164"/>
      <c r="AF49" s="165"/>
      <c r="AG49" s="166"/>
      <c r="AH49" s="163">
        <f>IF((7-AH81)=7,2,IF((7-AH81)=0,0,1))</f>
        <v>2</v>
      </c>
      <c r="AI49" s="166"/>
      <c r="AJ49" s="124">
        <f>IF(AI49="",2,0)</f>
        <v>2</v>
      </c>
      <c r="AK49" s="62"/>
      <c r="AL49" s="167"/>
      <c r="AM49" s="168"/>
      <c r="AN49" s="116">
        <f>IF((2-AN81)=2,2,IF((2-AN81)=0,0,1))</f>
        <v>2</v>
      </c>
      <c r="AO49" s="168"/>
      <c r="AP49" s="159"/>
      <c r="AQ49" s="160"/>
      <c r="AR49" s="161">
        <f>IF((3-AR81)=3,2,IF((3-AR81)=0,0,1))</f>
        <v>2</v>
      </c>
      <c r="AS49" s="168"/>
      <c r="AT49" s="168"/>
      <c r="AU49" s="161">
        <f>IF((2-AU81)=2,2,IF((2-AU81)=0,0,1))</f>
        <v>2</v>
      </c>
      <c r="AV49" s="38"/>
      <c r="AW49" s="162"/>
      <c r="AX49" s="162"/>
      <c r="AY49" s="162"/>
      <c r="AZ49" s="162"/>
      <c r="BA49" s="162"/>
      <c r="BB49" s="162"/>
      <c r="BC49" s="162"/>
      <c r="BD49" s="162"/>
      <c r="BE49" s="162"/>
      <c r="BF49" s="162"/>
      <c r="BG49" s="162"/>
      <c r="BH49" s="163">
        <f>IF((11-BH81)=11,2,IF((11-BH81)=0,0,1))</f>
        <v>2</v>
      </c>
      <c r="BI49" s="164"/>
      <c r="BJ49" s="164"/>
      <c r="BK49" s="164"/>
      <c r="BL49" s="165"/>
      <c r="BM49" s="166"/>
      <c r="BN49" s="124">
        <f>IF((5-BN81)=5,2,IF((5-BN81)=0,0,1))</f>
        <v>2</v>
      </c>
      <c r="BO49" s="166"/>
      <c r="BP49" s="166"/>
      <c r="BQ49" s="124">
        <f>IF((2-BQ81)=2,2,IF((2-BQ81)=0,0,1))</f>
        <v>2</v>
      </c>
      <c r="BR49" s="62"/>
      <c r="BS49" s="167"/>
      <c r="BT49" s="161">
        <f t="shared" si="0"/>
        <v>2</v>
      </c>
      <c r="BU49" s="159"/>
      <c r="BV49" s="160"/>
      <c r="BW49" s="161">
        <f>IF((2-BW81)=2,2,IF((2-BW81)=0,0,1))</f>
        <v>2</v>
      </c>
      <c r="BX49" s="168"/>
      <c r="BY49" s="168"/>
      <c r="BZ49" s="161">
        <f>IF((2-BZ81)=2,2,IF((2-BZ81)=0,0,1))</f>
        <v>2</v>
      </c>
      <c r="CA49" s="51"/>
      <c r="CB49" s="162"/>
      <c r="CC49" s="162"/>
      <c r="CD49" s="162"/>
      <c r="CE49" s="162"/>
      <c r="CF49" s="162"/>
      <c r="CG49" s="162"/>
      <c r="CH49" s="163">
        <f>IF((6-CH81)=6,2,IF((6-CH81)=0,0,1))</f>
        <v>2</v>
      </c>
      <c r="CI49" s="169"/>
      <c r="CJ49" s="169"/>
      <c r="CK49" s="169"/>
      <c r="CL49" s="165"/>
      <c r="CM49" s="166"/>
      <c r="CN49" s="124">
        <f>IF((5-CN81)=5,2,IF((5-CN81)=0,0,1))</f>
        <v>2</v>
      </c>
      <c r="CO49" s="166"/>
      <c r="CP49" s="166"/>
      <c r="CQ49" s="166"/>
      <c r="CR49" s="166"/>
      <c r="CS49" s="166"/>
      <c r="CT49" s="166"/>
      <c r="CU49" s="166"/>
      <c r="CV49" s="124">
        <f>IF((5-CV81)=5,2,IF((5-CV81)=0,0,1))</f>
        <v>2</v>
      </c>
    </row>
    <row r="50" spans="1:100" ht="60" customHeight="1" thickBot="1" x14ac:dyDescent="0.3">
      <c r="A50" s="170"/>
      <c r="B50" s="17"/>
      <c r="C50" s="171" t="s">
        <v>250</v>
      </c>
      <c r="D50" s="171" t="s">
        <v>250</v>
      </c>
      <c r="E50" s="171" t="s">
        <v>250</v>
      </c>
      <c r="F50" s="171" t="s">
        <v>250</v>
      </c>
      <c r="G50" s="171" t="s">
        <v>250</v>
      </c>
      <c r="H50" s="171" t="s">
        <v>250</v>
      </c>
      <c r="I50" s="171" t="s">
        <v>250</v>
      </c>
      <c r="J50" s="171" t="s">
        <v>250</v>
      </c>
      <c r="K50" s="149"/>
      <c r="L50" s="171" t="s">
        <v>250</v>
      </c>
      <c r="M50" s="171" t="s">
        <v>250</v>
      </c>
      <c r="N50" s="171" t="s">
        <v>250</v>
      </c>
      <c r="O50" s="171" t="s">
        <v>250</v>
      </c>
      <c r="P50" s="171" t="s">
        <v>250</v>
      </c>
      <c r="Q50" s="172"/>
      <c r="R50" s="25"/>
      <c r="S50" s="173" t="s">
        <v>250</v>
      </c>
      <c r="T50" s="173" t="s">
        <v>250</v>
      </c>
      <c r="U50" s="173" t="s">
        <v>250</v>
      </c>
      <c r="V50" s="173" t="s">
        <v>250</v>
      </c>
      <c r="W50" s="173" t="s">
        <v>250</v>
      </c>
      <c r="X50" s="173" t="s">
        <v>250</v>
      </c>
      <c r="Y50" s="173" t="s">
        <v>250</v>
      </c>
      <c r="Z50" s="174"/>
      <c r="AA50" s="173" t="s">
        <v>250</v>
      </c>
      <c r="AB50" s="173" t="s">
        <v>250</v>
      </c>
      <c r="AC50" s="173" t="s">
        <v>250</v>
      </c>
      <c r="AD50" s="173" t="s">
        <v>250</v>
      </c>
      <c r="AE50" s="173" t="s">
        <v>250</v>
      </c>
      <c r="AF50" s="173"/>
      <c r="AG50" s="173"/>
      <c r="AH50" s="174"/>
      <c r="AI50" s="173" t="s">
        <v>250</v>
      </c>
      <c r="AJ50" s="175"/>
      <c r="AK50" s="48"/>
      <c r="AL50" s="171" t="s">
        <v>250</v>
      </c>
      <c r="AM50" s="171" t="s">
        <v>250</v>
      </c>
      <c r="AN50" s="149"/>
      <c r="AO50" s="171" t="s">
        <v>250</v>
      </c>
      <c r="AP50" s="171"/>
      <c r="AQ50" s="171"/>
      <c r="AR50" s="172"/>
      <c r="AS50" s="171" t="s">
        <v>250</v>
      </c>
      <c r="AT50" s="171" t="s">
        <v>250</v>
      </c>
      <c r="AU50" s="172"/>
      <c r="AV50" s="25"/>
      <c r="AW50" s="173" t="s">
        <v>250</v>
      </c>
      <c r="AX50" s="173" t="s">
        <v>250</v>
      </c>
      <c r="AY50" s="173" t="s">
        <v>250</v>
      </c>
      <c r="AZ50" s="173" t="s">
        <v>250</v>
      </c>
      <c r="BA50" s="173" t="s">
        <v>250</v>
      </c>
      <c r="BB50" s="173" t="s">
        <v>250</v>
      </c>
      <c r="BC50" s="173" t="s">
        <v>250</v>
      </c>
      <c r="BD50" s="173" t="s">
        <v>250</v>
      </c>
      <c r="BE50" s="173" t="s">
        <v>250</v>
      </c>
      <c r="BF50" s="173" t="s">
        <v>250</v>
      </c>
      <c r="BG50" s="173" t="s">
        <v>250</v>
      </c>
      <c r="BH50" s="174"/>
      <c r="BI50" s="173" t="s">
        <v>250</v>
      </c>
      <c r="BJ50" s="173" t="s">
        <v>250</v>
      </c>
      <c r="BK50" s="173" t="s">
        <v>250</v>
      </c>
      <c r="BL50" s="173"/>
      <c r="BM50" s="173"/>
      <c r="BN50" s="175"/>
      <c r="BO50" s="173" t="s">
        <v>250</v>
      </c>
      <c r="BP50" s="173" t="s">
        <v>250</v>
      </c>
      <c r="BQ50" s="175"/>
      <c r="BR50" s="19"/>
      <c r="BS50" s="176" t="s">
        <v>250</v>
      </c>
      <c r="BT50" s="86"/>
      <c r="BU50" s="176"/>
      <c r="BV50" s="176"/>
      <c r="BW50" s="86"/>
      <c r="BX50" s="176" t="s">
        <v>250</v>
      </c>
      <c r="BY50" s="176" t="s">
        <v>250</v>
      </c>
      <c r="BZ50" s="86"/>
      <c r="CA50" s="177"/>
      <c r="CB50" s="173" t="s">
        <v>250</v>
      </c>
      <c r="CC50" s="173" t="s">
        <v>250</v>
      </c>
      <c r="CD50" s="173" t="s">
        <v>250</v>
      </c>
      <c r="CE50" s="173" t="s">
        <v>250</v>
      </c>
      <c r="CF50" s="173" t="s">
        <v>250</v>
      </c>
      <c r="CG50" s="173" t="s">
        <v>250</v>
      </c>
      <c r="CH50" s="174"/>
      <c r="CI50" s="173" t="s">
        <v>250</v>
      </c>
      <c r="CJ50" s="173" t="s">
        <v>250</v>
      </c>
      <c r="CK50" s="173" t="s">
        <v>250</v>
      </c>
      <c r="CL50" s="173"/>
      <c r="CM50" s="173"/>
      <c r="CN50" s="175"/>
      <c r="CO50" s="173" t="s">
        <v>250</v>
      </c>
      <c r="CP50" s="173"/>
      <c r="CQ50" s="173"/>
      <c r="CR50" s="173" t="s">
        <v>250</v>
      </c>
      <c r="CS50" s="173" t="s">
        <v>250</v>
      </c>
      <c r="CT50" s="173" t="s">
        <v>250</v>
      </c>
      <c r="CU50" s="173" t="s">
        <v>250</v>
      </c>
      <c r="CV50" s="175"/>
    </row>
    <row r="51" spans="1:100" ht="30" customHeight="1" x14ac:dyDescent="0.25">
      <c r="A51" s="156" t="s">
        <v>356</v>
      </c>
      <c r="B51" s="15"/>
      <c r="C51" s="157"/>
      <c r="D51" s="157"/>
      <c r="E51" s="157"/>
      <c r="F51" s="157"/>
      <c r="G51" s="157"/>
      <c r="H51" s="157"/>
      <c r="I51" s="157"/>
      <c r="J51" s="157"/>
      <c r="K51" s="116">
        <f>IF((8-K82)=8,2,IF((8-K82)=0,0,1))</f>
        <v>2</v>
      </c>
      <c r="L51" s="158"/>
      <c r="M51" s="158"/>
      <c r="N51" s="158"/>
      <c r="O51" s="159"/>
      <c r="P51" s="160"/>
      <c r="Q51" s="161">
        <f>IF((5-Q82)=5,2,IF((5-Q82)=0,0,1))</f>
        <v>2</v>
      </c>
      <c r="R51" s="38"/>
      <c r="S51" s="162"/>
      <c r="T51" s="162"/>
      <c r="U51" s="162"/>
      <c r="V51" s="162"/>
      <c r="W51" s="162"/>
      <c r="X51" s="162"/>
      <c r="Y51" s="162"/>
      <c r="Z51" s="163">
        <f>IF((7-Z82)=7,2,IF((7-Z82)=0,0,1))</f>
        <v>2</v>
      </c>
      <c r="AA51" s="164"/>
      <c r="AB51" s="164"/>
      <c r="AC51" s="164"/>
      <c r="AD51" s="164"/>
      <c r="AE51" s="164"/>
      <c r="AF51" s="165"/>
      <c r="AG51" s="166"/>
      <c r="AH51" s="163">
        <f>IF((7-AH82)=7,2,IF((7-AH82)=0,0,1))</f>
        <v>2</v>
      </c>
      <c r="AI51" s="166"/>
      <c r="AJ51" s="124">
        <f>IF(AI51="",2,0)</f>
        <v>2</v>
      </c>
      <c r="AK51" s="62"/>
      <c r="AL51" s="167"/>
      <c r="AM51" s="168"/>
      <c r="AN51" s="116">
        <f>IF((2-AN82)=2,2,IF((2-AN82)=0,0,1))</f>
        <v>2</v>
      </c>
      <c r="AO51" s="168"/>
      <c r="AP51" s="159"/>
      <c r="AQ51" s="160"/>
      <c r="AR51" s="161">
        <f>IF((3-AR82)=3,2,IF((3-AR82)=0,0,1))</f>
        <v>2</v>
      </c>
      <c r="AS51" s="168"/>
      <c r="AT51" s="168"/>
      <c r="AU51" s="161">
        <f>IF((2-AU82)=2,2,IF((2-AU82)=0,0,1))</f>
        <v>2</v>
      </c>
      <c r="AV51" s="38"/>
      <c r="AW51" s="162"/>
      <c r="AX51" s="162"/>
      <c r="AY51" s="162"/>
      <c r="AZ51" s="162"/>
      <c r="BA51" s="162"/>
      <c r="BB51" s="162"/>
      <c r="BC51" s="162"/>
      <c r="BD51" s="162"/>
      <c r="BE51" s="162"/>
      <c r="BF51" s="162"/>
      <c r="BG51" s="162"/>
      <c r="BH51" s="163">
        <f>IF((11-BH82)=11,2,IF((11-BH82)=0,0,1))</f>
        <v>2</v>
      </c>
      <c r="BI51" s="164"/>
      <c r="BJ51" s="164"/>
      <c r="BK51" s="164"/>
      <c r="BL51" s="165"/>
      <c r="BM51" s="166"/>
      <c r="BN51" s="124">
        <f>IF((5-BN82)=5,2,IF((5-BN82)=0,0,1))</f>
        <v>2</v>
      </c>
      <c r="BO51" s="166"/>
      <c r="BP51" s="166"/>
      <c r="BQ51" s="124">
        <f>IF((2-BQ82)=2,2,IF((2-BQ82)=0,0,1))</f>
        <v>2</v>
      </c>
      <c r="BR51" s="62"/>
      <c r="BS51" s="167"/>
      <c r="BT51" s="161">
        <f t="shared" si="0"/>
        <v>2</v>
      </c>
      <c r="BU51" s="159"/>
      <c r="BV51" s="160"/>
      <c r="BW51" s="161">
        <f>IF((2-BW82)=2,2,IF((2-BW82)=0,0,1))</f>
        <v>2</v>
      </c>
      <c r="BX51" s="168"/>
      <c r="BY51" s="168"/>
      <c r="BZ51" s="161">
        <f>IF((2-BZ82)=2,2,IF((2-BZ82)=0,0,1))</f>
        <v>2</v>
      </c>
      <c r="CA51" s="51"/>
      <c r="CB51" s="162"/>
      <c r="CC51" s="162"/>
      <c r="CD51" s="162"/>
      <c r="CE51" s="162"/>
      <c r="CF51" s="162"/>
      <c r="CG51" s="162"/>
      <c r="CH51" s="163">
        <f>IF((6-CH82)=6,2,IF((6-CH82)=0,0,1))</f>
        <v>2</v>
      </c>
      <c r="CI51" s="169"/>
      <c r="CJ51" s="169"/>
      <c r="CK51" s="169"/>
      <c r="CL51" s="165"/>
      <c r="CM51" s="166"/>
      <c r="CN51" s="124">
        <f>IF((5-CN82)=5,2,IF((5-CN82)=0,0,1))</f>
        <v>2</v>
      </c>
      <c r="CO51" s="166"/>
      <c r="CP51" s="166"/>
      <c r="CQ51" s="166"/>
      <c r="CR51" s="166"/>
      <c r="CS51" s="166"/>
      <c r="CT51" s="166"/>
      <c r="CU51" s="166"/>
      <c r="CV51" s="124">
        <f>IF((5-CV82)=5,2,IF((5-CV82)=0,0,1))</f>
        <v>2</v>
      </c>
    </row>
    <row r="52" spans="1:100" ht="60" customHeight="1" thickBot="1" x14ac:dyDescent="0.3">
      <c r="A52" s="170"/>
      <c r="B52" s="17"/>
      <c r="C52" s="171" t="s">
        <v>250</v>
      </c>
      <c r="D52" s="171" t="s">
        <v>250</v>
      </c>
      <c r="E52" s="171" t="s">
        <v>250</v>
      </c>
      <c r="F52" s="171" t="s">
        <v>250</v>
      </c>
      <c r="G52" s="171" t="s">
        <v>250</v>
      </c>
      <c r="H52" s="171" t="s">
        <v>250</v>
      </c>
      <c r="I52" s="171" t="s">
        <v>250</v>
      </c>
      <c r="J52" s="171" t="s">
        <v>250</v>
      </c>
      <c r="K52" s="149"/>
      <c r="L52" s="171" t="s">
        <v>250</v>
      </c>
      <c r="M52" s="171" t="s">
        <v>250</v>
      </c>
      <c r="N52" s="171" t="s">
        <v>250</v>
      </c>
      <c r="O52" s="171" t="s">
        <v>250</v>
      </c>
      <c r="P52" s="171" t="s">
        <v>250</v>
      </c>
      <c r="Q52" s="172"/>
      <c r="R52" s="25"/>
      <c r="S52" s="173" t="s">
        <v>250</v>
      </c>
      <c r="T52" s="173" t="s">
        <v>250</v>
      </c>
      <c r="U52" s="173" t="s">
        <v>250</v>
      </c>
      <c r="V52" s="173" t="s">
        <v>250</v>
      </c>
      <c r="W52" s="173" t="s">
        <v>250</v>
      </c>
      <c r="X52" s="173" t="s">
        <v>250</v>
      </c>
      <c r="Y52" s="173" t="s">
        <v>250</v>
      </c>
      <c r="Z52" s="174"/>
      <c r="AA52" s="173" t="s">
        <v>250</v>
      </c>
      <c r="AB52" s="173" t="s">
        <v>250</v>
      </c>
      <c r="AC52" s="173" t="s">
        <v>250</v>
      </c>
      <c r="AD52" s="173" t="s">
        <v>250</v>
      </c>
      <c r="AE52" s="173" t="s">
        <v>250</v>
      </c>
      <c r="AF52" s="173"/>
      <c r="AG52" s="173"/>
      <c r="AH52" s="174"/>
      <c r="AI52" s="173" t="s">
        <v>250</v>
      </c>
      <c r="AJ52" s="175"/>
      <c r="AK52" s="48"/>
      <c r="AL52" s="171" t="s">
        <v>250</v>
      </c>
      <c r="AM52" s="171" t="s">
        <v>250</v>
      </c>
      <c r="AN52" s="149"/>
      <c r="AO52" s="171" t="s">
        <v>250</v>
      </c>
      <c r="AP52" s="171"/>
      <c r="AQ52" s="171"/>
      <c r="AR52" s="172"/>
      <c r="AS52" s="171" t="s">
        <v>250</v>
      </c>
      <c r="AT52" s="171" t="s">
        <v>250</v>
      </c>
      <c r="AU52" s="172"/>
      <c r="AV52" s="25"/>
      <c r="AW52" s="173" t="s">
        <v>250</v>
      </c>
      <c r="AX52" s="173" t="s">
        <v>250</v>
      </c>
      <c r="AY52" s="173" t="s">
        <v>250</v>
      </c>
      <c r="AZ52" s="173" t="s">
        <v>250</v>
      </c>
      <c r="BA52" s="173" t="s">
        <v>250</v>
      </c>
      <c r="BB52" s="173" t="s">
        <v>250</v>
      </c>
      <c r="BC52" s="173" t="s">
        <v>250</v>
      </c>
      <c r="BD52" s="173" t="s">
        <v>250</v>
      </c>
      <c r="BE52" s="173" t="s">
        <v>250</v>
      </c>
      <c r="BF52" s="173" t="s">
        <v>250</v>
      </c>
      <c r="BG52" s="173" t="s">
        <v>250</v>
      </c>
      <c r="BH52" s="174"/>
      <c r="BI52" s="173" t="s">
        <v>250</v>
      </c>
      <c r="BJ52" s="173" t="s">
        <v>250</v>
      </c>
      <c r="BK52" s="173" t="s">
        <v>250</v>
      </c>
      <c r="BL52" s="173"/>
      <c r="BM52" s="173"/>
      <c r="BN52" s="175"/>
      <c r="BO52" s="173" t="s">
        <v>250</v>
      </c>
      <c r="BP52" s="173" t="s">
        <v>250</v>
      </c>
      <c r="BQ52" s="175"/>
      <c r="BR52" s="19"/>
      <c r="BS52" s="176" t="s">
        <v>250</v>
      </c>
      <c r="BT52" s="86"/>
      <c r="BU52" s="176"/>
      <c r="BV52" s="176"/>
      <c r="BW52" s="86"/>
      <c r="BX52" s="176" t="s">
        <v>250</v>
      </c>
      <c r="BY52" s="176" t="s">
        <v>250</v>
      </c>
      <c r="BZ52" s="86"/>
      <c r="CA52" s="177"/>
      <c r="CB52" s="173" t="s">
        <v>250</v>
      </c>
      <c r="CC52" s="173" t="s">
        <v>250</v>
      </c>
      <c r="CD52" s="173" t="s">
        <v>250</v>
      </c>
      <c r="CE52" s="173" t="s">
        <v>250</v>
      </c>
      <c r="CF52" s="173" t="s">
        <v>250</v>
      </c>
      <c r="CG52" s="173" t="s">
        <v>250</v>
      </c>
      <c r="CH52" s="174"/>
      <c r="CI52" s="173" t="s">
        <v>250</v>
      </c>
      <c r="CJ52" s="173" t="s">
        <v>250</v>
      </c>
      <c r="CK52" s="173" t="s">
        <v>250</v>
      </c>
      <c r="CL52" s="173"/>
      <c r="CM52" s="173"/>
      <c r="CN52" s="175"/>
      <c r="CO52" s="173" t="s">
        <v>250</v>
      </c>
      <c r="CP52" s="173"/>
      <c r="CQ52" s="173"/>
      <c r="CR52" s="173" t="s">
        <v>250</v>
      </c>
      <c r="CS52" s="173" t="s">
        <v>250</v>
      </c>
      <c r="CT52" s="173" t="s">
        <v>250</v>
      </c>
      <c r="CU52" s="173" t="s">
        <v>250</v>
      </c>
      <c r="CV52" s="175"/>
    </row>
    <row r="53" spans="1:100" ht="30" customHeight="1" x14ac:dyDescent="0.25">
      <c r="A53" s="156" t="s">
        <v>356</v>
      </c>
      <c r="B53" s="15"/>
      <c r="C53" s="157"/>
      <c r="D53" s="157"/>
      <c r="E53" s="157"/>
      <c r="F53" s="157"/>
      <c r="G53" s="157"/>
      <c r="H53" s="157"/>
      <c r="I53" s="157"/>
      <c r="J53" s="157"/>
      <c r="K53" s="116">
        <f>IF((8-K83)=8,2,IF((8-K83)=0,0,1))</f>
        <v>2</v>
      </c>
      <c r="L53" s="158"/>
      <c r="M53" s="158"/>
      <c r="N53" s="158"/>
      <c r="O53" s="159"/>
      <c r="P53" s="181"/>
      <c r="Q53" s="161">
        <f>IF((5-Q83)=5,2,IF((5-Q83)=0,0,1))</f>
        <v>2</v>
      </c>
      <c r="R53" s="38"/>
      <c r="S53" s="162"/>
      <c r="T53" s="162"/>
      <c r="U53" s="162"/>
      <c r="V53" s="162"/>
      <c r="W53" s="162"/>
      <c r="X53" s="162"/>
      <c r="Y53" s="162"/>
      <c r="Z53" s="163">
        <f>IF((7-Z83)=7,2,IF((7-Z83)=0,0,1))</f>
        <v>2</v>
      </c>
      <c r="AA53" s="164"/>
      <c r="AB53" s="164"/>
      <c r="AC53" s="164"/>
      <c r="AD53" s="164"/>
      <c r="AE53" s="164"/>
      <c r="AF53" s="165"/>
      <c r="AG53" s="182"/>
      <c r="AH53" s="163">
        <f>IF((7-AH83)=7,2,IF((7-AH83)=0,0,1))</f>
        <v>2</v>
      </c>
      <c r="AI53" s="166"/>
      <c r="AJ53" s="124">
        <f>IF(AI53="",2,0)</f>
        <v>2</v>
      </c>
      <c r="AK53" s="62"/>
      <c r="AL53" s="167"/>
      <c r="AM53" s="168"/>
      <c r="AN53" s="116">
        <f>IF((2-AN83)=2,2,IF((2-AN83)=0,0,1))</f>
        <v>2</v>
      </c>
      <c r="AO53" s="168"/>
      <c r="AP53" s="159"/>
      <c r="AQ53" s="181"/>
      <c r="AR53" s="161">
        <f>IF((3-AR83)=3,2,IF((3-AR83)=0,0,1))</f>
        <v>2</v>
      </c>
      <c r="AS53" s="168"/>
      <c r="AT53" s="168"/>
      <c r="AU53" s="161">
        <f>IF((2-AU83)=2,2,IF((2-AU83)=0,0,1))</f>
        <v>2</v>
      </c>
      <c r="AV53" s="38"/>
      <c r="AW53" s="162"/>
      <c r="AX53" s="162"/>
      <c r="AY53" s="162"/>
      <c r="AZ53" s="162"/>
      <c r="BA53" s="162"/>
      <c r="BB53" s="162"/>
      <c r="BC53" s="162"/>
      <c r="BD53" s="162"/>
      <c r="BE53" s="162"/>
      <c r="BF53" s="162"/>
      <c r="BG53" s="162"/>
      <c r="BH53" s="163">
        <f>IF((11-BH83)=11,2,IF((11-BH83)=0,0,1))</f>
        <v>2</v>
      </c>
      <c r="BI53" s="164"/>
      <c r="BJ53" s="164"/>
      <c r="BK53" s="164"/>
      <c r="BL53" s="165"/>
      <c r="BM53" s="182"/>
      <c r="BN53" s="124">
        <f>IF((5-BN83)=5,2,IF((5-BN83)=0,0,1))</f>
        <v>2</v>
      </c>
      <c r="BO53" s="166"/>
      <c r="BP53" s="166"/>
      <c r="BQ53" s="124">
        <f>IF((2-BQ83)=2,2,IF((2-BQ83)=0,0,1))</f>
        <v>2</v>
      </c>
      <c r="BR53" s="62"/>
      <c r="BS53" s="167"/>
      <c r="BT53" s="161">
        <f t="shared" si="0"/>
        <v>2</v>
      </c>
      <c r="BU53" s="159"/>
      <c r="BV53" s="181"/>
      <c r="BW53" s="161">
        <f>IF((2-BW83)=2,2,IF((2-BW83)=0,0,1))</f>
        <v>2</v>
      </c>
      <c r="BX53" s="168"/>
      <c r="BY53" s="168"/>
      <c r="BZ53" s="161">
        <f>IF((2-BZ83)=2,2,IF((2-BZ83)=0,0,1))</f>
        <v>2</v>
      </c>
      <c r="CA53" s="51"/>
      <c r="CB53" s="162"/>
      <c r="CC53" s="162"/>
      <c r="CD53" s="162"/>
      <c r="CE53" s="162"/>
      <c r="CF53" s="162"/>
      <c r="CG53" s="162"/>
      <c r="CH53" s="163">
        <f>IF((6-CH83)=6,2,IF((6-CH83)=0,0,1))</f>
        <v>2</v>
      </c>
      <c r="CI53" s="169"/>
      <c r="CJ53" s="169"/>
      <c r="CK53" s="169"/>
      <c r="CL53" s="165"/>
      <c r="CM53" s="182"/>
      <c r="CN53" s="124">
        <f>IF((5-CN83)=5,2,IF((5-CN83)=0,0,1))</f>
        <v>2</v>
      </c>
      <c r="CO53" s="166"/>
      <c r="CP53" s="166"/>
      <c r="CQ53" s="166"/>
      <c r="CR53" s="166"/>
      <c r="CS53" s="166"/>
      <c r="CT53" s="166"/>
      <c r="CU53" s="166"/>
      <c r="CV53" s="124">
        <f>IF((5-CV83)=5,2,IF((5-CV83)=0,0,1))</f>
        <v>2</v>
      </c>
    </row>
    <row r="54" spans="1:100" ht="60" customHeight="1" thickBot="1" x14ac:dyDescent="0.3">
      <c r="A54" s="170"/>
      <c r="B54" s="17"/>
      <c r="C54" s="171" t="s">
        <v>250</v>
      </c>
      <c r="D54" s="171" t="s">
        <v>250</v>
      </c>
      <c r="E54" s="171" t="s">
        <v>250</v>
      </c>
      <c r="F54" s="171" t="s">
        <v>250</v>
      </c>
      <c r="G54" s="171" t="s">
        <v>250</v>
      </c>
      <c r="H54" s="171" t="s">
        <v>250</v>
      </c>
      <c r="I54" s="171" t="s">
        <v>250</v>
      </c>
      <c r="J54" s="171" t="s">
        <v>250</v>
      </c>
      <c r="K54" s="149"/>
      <c r="L54" s="171" t="s">
        <v>250</v>
      </c>
      <c r="M54" s="171" t="s">
        <v>250</v>
      </c>
      <c r="N54" s="171" t="s">
        <v>250</v>
      </c>
      <c r="O54" s="171" t="s">
        <v>250</v>
      </c>
      <c r="P54" s="171" t="s">
        <v>250</v>
      </c>
      <c r="Q54" s="172"/>
      <c r="R54" s="25"/>
      <c r="S54" s="173" t="s">
        <v>250</v>
      </c>
      <c r="T54" s="173" t="s">
        <v>250</v>
      </c>
      <c r="U54" s="173" t="s">
        <v>250</v>
      </c>
      <c r="V54" s="173" t="s">
        <v>250</v>
      </c>
      <c r="W54" s="173" t="s">
        <v>250</v>
      </c>
      <c r="X54" s="173" t="s">
        <v>250</v>
      </c>
      <c r="Y54" s="173" t="s">
        <v>250</v>
      </c>
      <c r="Z54" s="174"/>
      <c r="AA54" s="173" t="s">
        <v>250</v>
      </c>
      <c r="AB54" s="173" t="s">
        <v>250</v>
      </c>
      <c r="AC54" s="173" t="s">
        <v>250</v>
      </c>
      <c r="AD54" s="173" t="s">
        <v>250</v>
      </c>
      <c r="AE54" s="173" t="s">
        <v>250</v>
      </c>
      <c r="AF54" s="173"/>
      <c r="AG54" s="173"/>
      <c r="AH54" s="174"/>
      <c r="AI54" s="173" t="s">
        <v>250</v>
      </c>
      <c r="AJ54" s="175"/>
      <c r="AK54" s="48"/>
      <c r="AL54" s="171" t="s">
        <v>250</v>
      </c>
      <c r="AM54" s="171" t="s">
        <v>250</v>
      </c>
      <c r="AN54" s="149"/>
      <c r="AO54" s="171" t="s">
        <v>250</v>
      </c>
      <c r="AP54" s="171"/>
      <c r="AQ54" s="171"/>
      <c r="AR54" s="172"/>
      <c r="AS54" s="171" t="s">
        <v>250</v>
      </c>
      <c r="AT54" s="171" t="s">
        <v>250</v>
      </c>
      <c r="AU54" s="172"/>
      <c r="AV54" s="25"/>
      <c r="AW54" s="173" t="s">
        <v>250</v>
      </c>
      <c r="AX54" s="173" t="s">
        <v>250</v>
      </c>
      <c r="AY54" s="173" t="s">
        <v>250</v>
      </c>
      <c r="AZ54" s="173" t="s">
        <v>250</v>
      </c>
      <c r="BA54" s="173" t="s">
        <v>250</v>
      </c>
      <c r="BB54" s="173" t="s">
        <v>250</v>
      </c>
      <c r="BC54" s="173" t="s">
        <v>250</v>
      </c>
      <c r="BD54" s="173" t="s">
        <v>250</v>
      </c>
      <c r="BE54" s="173" t="s">
        <v>250</v>
      </c>
      <c r="BF54" s="173" t="s">
        <v>250</v>
      </c>
      <c r="BG54" s="173" t="s">
        <v>250</v>
      </c>
      <c r="BH54" s="174"/>
      <c r="BI54" s="173" t="s">
        <v>250</v>
      </c>
      <c r="BJ54" s="173" t="s">
        <v>250</v>
      </c>
      <c r="BK54" s="173" t="s">
        <v>250</v>
      </c>
      <c r="BL54" s="173"/>
      <c r="BM54" s="173"/>
      <c r="BN54" s="175"/>
      <c r="BO54" s="173" t="s">
        <v>250</v>
      </c>
      <c r="BP54" s="173" t="s">
        <v>250</v>
      </c>
      <c r="BQ54" s="175"/>
      <c r="BR54" s="19"/>
      <c r="BS54" s="176" t="s">
        <v>250</v>
      </c>
      <c r="BT54" s="86"/>
      <c r="BU54" s="176"/>
      <c r="BV54" s="176"/>
      <c r="BW54" s="86"/>
      <c r="BX54" s="176" t="s">
        <v>250</v>
      </c>
      <c r="BY54" s="176" t="s">
        <v>250</v>
      </c>
      <c r="BZ54" s="86"/>
      <c r="CA54" s="177"/>
      <c r="CB54" s="173" t="s">
        <v>250</v>
      </c>
      <c r="CC54" s="173" t="s">
        <v>250</v>
      </c>
      <c r="CD54" s="173" t="s">
        <v>250</v>
      </c>
      <c r="CE54" s="173" t="s">
        <v>250</v>
      </c>
      <c r="CF54" s="173" t="s">
        <v>250</v>
      </c>
      <c r="CG54" s="173" t="s">
        <v>250</v>
      </c>
      <c r="CH54" s="174"/>
      <c r="CI54" s="173" t="s">
        <v>250</v>
      </c>
      <c r="CJ54" s="173" t="s">
        <v>250</v>
      </c>
      <c r="CK54" s="173" t="s">
        <v>250</v>
      </c>
      <c r="CL54" s="173"/>
      <c r="CM54" s="173"/>
      <c r="CN54" s="175"/>
      <c r="CO54" s="173" t="s">
        <v>250</v>
      </c>
      <c r="CP54" s="173"/>
      <c r="CQ54" s="173"/>
      <c r="CR54" s="173" t="s">
        <v>250</v>
      </c>
      <c r="CS54" s="173" t="s">
        <v>250</v>
      </c>
      <c r="CT54" s="173" t="s">
        <v>250</v>
      </c>
      <c r="CU54" s="173" t="s">
        <v>250</v>
      </c>
      <c r="CV54" s="175"/>
    </row>
    <row r="55" spans="1:100" ht="30" customHeight="1" x14ac:dyDescent="0.25">
      <c r="A55" s="156" t="s">
        <v>356</v>
      </c>
      <c r="B55" s="15"/>
      <c r="C55" s="157"/>
      <c r="D55" s="157"/>
      <c r="E55" s="157"/>
      <c r="F55" s="157"/>
      <c r="G55" s="157"/>
      <c r="H55" s="157"/>
      <c r="I55" s="157"/>
      <c r="J55" s="157"/>
      <c r="K55" s="116">
        <f>IF((8-K84)=8,2,IF((8-K84)=0,0,1))</f>
        <v>2</v>
      </c>
      <c r="L55" s="158"/>
      <c r="M55" s="158"/>
      <c r="N55" s="158"/>
      <c r="O55" s="159"/>
      <c r="P55" s="160"/>
      <c r="Q55" s="161">
        <f>IF((5-Q84)=5,2,IF((5-Q84)=0,0,1))</f>
        <v>2</v>
      </c>
      <c r="R55" s="38"/>
      <c r="S55" s="162"/>
      <c r="T55" s="162"/>
      <c r="U55" s="162"/>
      <c r="V55" s="162"/>
      <c r="W55" s="162"/>
      <c r="X55" s="162"/>
      <c r="Y55" s="162"/>
      <c r="Z55" s="163">
        <f>IF((7-Z84)=7,2,IF((7-Z84)=0,0,1))</f>
        <v>2</v>
      </c>
      <c r="AA55" s="164"/>
      <c r="AB55" s="164"/>
      <c r="AC55" s="164"/>
      <c r="AD55" s="164"/>
      <c r="AE55" s="164"/>
      <c r="AF55" s="165"/>
      <c r="AG55" s="166"/>
      <c r="AH55" s="163">
        <f>IF((7-AH84)=7,2,IF((7-AH84)=0,0,1))</f>
        <v>2</v>
      </c>
      <c r="AI55" s="166"/>
      <c r="AJ55" s="124">
        <f>IF(AI55="",2,0)</f>
        <v>2</v>
      </c>
      <c r="AK55" s="62"/>
      <c r="AL55" s="167"/>
      <c r="AM55" s="168"/>
      <c r="AN55" s="116">
        <f>IF((2-AN84)=2,2,IF((2-AN84)=0,0,1))</f>
        <v>2</v>
      </c>
      <c r="AO55" s="168"/>
      <c r="AP55" s="159"/>
      <c r="AQ55" s="160"/>
      <c r="AR55" s="161">
        <f>IF((3-AR84)=3,2,IF((3-AR84)=0,0,1))</f>
        <v>2</v>
      </c>
      <c r="AS55" s="168"/>
      <c r="AT55" s="168"/>
      <c r="AU55" s="161">
        <f>IF((2-AU84)=2,2,IF((2-AU84)=0,0,1))</f>
        <v>2</v>
      </c>
      <c r="AV55" s="38"/>
      <c r="AW55" s="162"/>
      <c r="AX55" s="162"/>
      <c r="AY55" s="162"/>
      <c r="AZ55" s="162"/>
      <c r="BA55" s="162"/>
      <c r="BB55" s="162"/>
      <c r="BC55" s="162"/>
      <c r="BD55" s="162"/>
      <c r="BE55" s="162"/>
      <c r="BF55" s="162"/>
      <c r="BG55" s="162"/>
      <c r="BH55" s="163">
        <f>IF((11-BH84)=11,2,IF((11-BH84)=0,0,1))</f>
        <v>2</v>
      </c>
      <c r="BI55" s="164"/>
      <c r="BJ55" s="164"/>
      <c r="BK55" s="164"/>
      <c r="BL55" s="165"/>
      <c r="BM55" s="166"/>
      <c r="BN55" s="124">
        <f>IF((5-BN84)=5,2,IF((5-BN84)=0,0,1))</f>
        <v>2</v>
      </c>
      <c r="BO55" s="166"/>
      <c r="BP55" s="166"/>
      <c r="BQ55" s="124">
        <f>IF((2-BQ84)=2,2,IF((2-BQ84)=0,0,1))</f>
        <v>2</v>
      </c>
      <c r="BR55" s="62"/>
      <c r="BS55" s="167"/>
      <c r="BT55" s="161">
        <f t="shared" si="0"/>
        <v>2</v>
      </c>
      <c r="BU55" s="159"/>
      <c r="BV55" s="160"/>
      <c r="BW55" s="161">
        <f>IF((2-BW84)=2,2,IF((2-BW84)=0,0,1))</f>
        <v>2</v>
      </c>
      <c r="BX55" s="168"/>
      <c r="BY55" s="168"/>
      <c r="BZ55" s="161">
        <f>IF((2-BZ84)=2,2,IF((2-BZ84)=0,0,1))</f>
        <v>2</v>
      </c>
      <c r="CA55" s="38"/>
      <c r="CB55" s="162"/>
      <c r="CC55" s="162"/>
      <c r="CD55" s="162"/>
      <c r="CE55" s="162"/>
      <c r="CF55" s="162"/>
      <c r="CG55" s="162"/>
      <c r="CH55" s="163">
        <f>IF((6-CH84)=6,2,IF((6-CH84)=0,0,1))</f>
        <v>2</v>
      </c>
      <c r="CI55" s="169"/>
      <c r="CJ55" s="169"/>
      <c r="CK55" s="169"/>
      <c r="CL55" s="165"/>
      <c r="CM55" s="166"/>
      <c r="CN55" s="124">
        <f>IF((5-CN84)=5,2,IF((5-CN84)=0,0,1))</f>
        <v>2</v>
      </c>
      <c r="CO55" s="166"/>
      <c r="CP55" s="166"/>
      <c r="CQ55" s="166"/>
      <c r="CR55" s="166"/>
      <c r="CS55" s="166"/>
      <c r="CT55" s="166"/>
      <c r="CU55" s="166"/>
      <c r="CV55" s="124">
        <f>IF((5-CV84)=5,2,IF((5-CV84)=0,0,1))</f>
        <v>2</v>
      </c>
    </row>
    <row r="56" spans="1:100" ht="60" customHeight="1" thickBot="1" x14ac:dyDescent="0.3">
      <c r="A56" s="170"/>
      <c r="B56" s="17"/>
      <c r="C56" s="171" t="s">
        <v>250</v>
      </c>
      <c r="D56" s="171" t="s">
        <v>250</v>
      </c>
      <c r="E56" s="171" t="s">
        <v>250</v>
      </c>
      <c r="F56" s="171" t="s">
        <v>250</v>
      </c>
      <c r="G56" s="171" t="s">
        <v>250</v>
      </c>
      <c r="H56" s="171" t="s">
        <v>250</v>
      </c>
      <c r="I56" s="171" t="s">
        <v>250</v>
      </c>
      <c r="J56" s="171" t="s">
        <v>250</v>
      </c>
      <c r="K56" s="149"/>
      <c r="L56" s="171" t="s">
        <v>250</v>
      </c>
      <c r="M56" s="171" t="s">
        <v>250</v>
      </c>
      <c r="N56" s="171" t="s">
        <v>250</v>
      </c>
      <c r="O56" s="171" t="s">
        <v>250</v>
      </c>
      <c r="P56" s="171" t="s">
        <v>250</v>
      </c>
      <c r="Q56" s="172"/>
      <c r="R56" s="25"/>
      <c r="S56" s="173" t="s">
        <v>250</v>
      </c>
      <c r="T56" s="173" t="s">
        <v>250</v>
      </c>
      <c r="U56" s="173" t="s">
        <v>250</v>
      </c>
      <c r="V56" s="173" t="s">
        <v>250</v>
      </c>
      <c r="W56" s="173" t="s">
        <v>250</v>
      </c>
      <c r="X56" s="173" t="s">
        <v>250</v>
      </c>
      <c r="Y56" s="173" t="s">
        <v>250</v>
      </c>
      <c r="Z56" s="174"/>
      <c r="AA56" s="173" t="s">
        <v>250</v>
      </c>
      <c r="AB56" s="173" t="s">
        <v>250</v>
      </c>
      <c r="AC56" s="173" t="s">
        <v>250</v>
      </c>
      <c r="AD56" s="173" t="s">
        <v>250</v>
      </c>
      <c r="AE56" s="173" t="s">
        <v>250</v>
      </c>
      <c r="AF56" s="173"/>
      <c r="AG56" s="173"/>
      <c r="AH56" s="174"/>
      <c r="AI56" s="173" t="s">
        <v>250</v>
      </c>
      <c r="AJ56" s="175"/>
      <c r="AK56" s="48"/>
      <c r="AL56" s="171" t="s">
        <v>250</v>
      </c>
      <c r="AM56" s="171" t="s">
        <v>250</v>
      </c>
      <c r="AN56" s="149"/>
      <c r="AO56" s="171" t="s">
        <v>250</v>
      </c>
      <c r="AP56" s="171"/>
      <c r="AQ56" s="171"/>
      <c r="AR56" s="172"/>
      <c r="AS56" s="171" t="s">
        <v>250</v>
      </c>
      <c r="AT56" s="171" t="s">
        <v>250</v>
      </c>
      <c r="AU56" s="172"/>
      <c r="AV56" s="25"/>
      <c r="AW56" s="173" t="s">
        <v>250</v>
      </c>
      <c r="AX56" s="173" t="s">
        <v>250</v>
      </c>
      <c r="AY56" s="173" t="s">
        <v>250</v>
      </c>
      <c r="AZ56" s="173" t="s">
        <v>250</v>
      </c>
      <c r="BA56" s="173" t="s">
        <v>250</v>
      </c>
      <c r="BB56" s="173" t="s">
        <v>250</v>
      </c>
      <c r="BC56" s="173" t="s">
        <v>250</v>
      </c>
      <c r="BD56" s="173" t="s">
        <v>250</v>
      </c>
      <c r="BE56" s="173" t="s">
        <v>250</v>
      </c>
      <c r="BF56" s="173" t="s">
        <v>250</v>
      </c>
      <c r="BG56" s="173" t="s">
        <v>250</v>
      </c>
      <c r="BH56" s="174"/>
      <c r="BI56" s="173" t="s">
        <v>250</v>
      </c>
      <c r="BJ56" s="173" t="s">
        <v>250</v>
      </c>
      <c r="BK56" s="173" t="s">
        <v>250</v>
      </c>
      <c r="BL56" s="173"/>
      <c r="BM56" s="173"/>
      <c r="BN56" s="175"/>
      <c r="BO56" s="173" t="s">
        <v>250</v>
      </c>
      <c r="BP56" s="173" t="s">
        <v>250</v>
      </c>
      <c r="BQ56" s="175"/>
      <c r="BR56" s="19"/>
      <c r="BS56" s="176" t="s">
        <v>250</v>
      </c>
      <c r="BT56" s="86"/>
      <c r="BU56" s="176"/>
      <c r="BV56" s="176"/>
      <c r="BW56" s="86"/>
      <c r="BX56" s="176" t="s">
        <v>250</v>
      </c>
      <c r="BY56" s="176" t="s">
        <v>250</v>
      </c>
      <c r="BZ56" s="86"/>
      <c r="CA56" s="177"/>
      <c r="CB56" s="173" t="s">
        <v>250</v>
      </c>
      <c r="CC56" s="173" t="s">
        <v>250</v>
      </c>
      <c r="CD56" s="173" t="s">
        <v>250</v>
      </c>
      <c r="CE56" s="173" t="s">
        <v>250</v>
      </c>
      <c r="CF56" s="173" t="s">
        <v>250</v>
      </c>
      <c r="CG56" s="173" t="s">
        <v>250</v>
      </c>
      <c r="CH56" s="174"/>
      <c r="CI56" s="173" t="s">
        <v>250</v>
      </c>
      <c r="CJ56" s="173" t="s">
        <v>250</v>
      </c>
      <c r="CK56" s="173" t="s">
        <v>250</v>
      </c>
      <c r="CL56" s="173"/>
      <c r="CM56" s="173"/>
      <c r="CN56" s="175"/>
      <c r="CO56" s="173" t="s">
        <v>250</v>
      </c>
      <c r="CP56" s="173"/>
      <c r="CQ56" s="173"/>
      <c r="CR56" s="173" t="s">
        <v>250</v>
      </c>
      <c r="CS56" s="173" t="s">
        <v>250</v>
      </c>
      <c r="CT56" s="173" t="s">
        <v>250</v>
      </c>
      <c r="CU56" s="173" t="s">
        <v>250</v>
      </c>
      <c r="CV56" s="175"/>
    </row>
    <row r="57" spans="1:100" x14ac:dyDescent="0.25">
      <c r="C57" s="2"/>
      <c r="D57" s="2"/>
      <c r="E57" s="2"/>
      <c r="F57" s="2"/>
      <c r="G57" s="2"/>
      <c r="H57" s="2"/>
      <c r="I57" s="2"/>
      <c r="J57" s="2"/>
      <c r="K57" s="2"/>
    </row>
    <row r="58" spans="1:100" x14ac:dyDescent="0.25">
      <c r="C58" s="2"/>
      <c r="D58" s="2"/>
      <c r="E58" s="2"/>
      <c r="F58" s="2"/>
      <c r="G58" s="2"/>
      <c r="H58" s="2"/>
      <c r="I58" s="2"/>
      <c r="J58" s="2"/>
      <c r="K58" s="2"/>
    </row>
    <row r="59" spans="1:100" hidden="1" x14ac:dyDescent="0.25">
      <c r="C59" s="2"/>
      <c r="D59" s="2"/>
      <c r="E59" s="2"/>
      <c r="F59" s="2"/>
      <c r="G59" s="2"/>
      <c r="H59" s="2"/>
      <c r="I59" s="2"/>
      <c r="J59" s="2"/>
      <c r="K59" s="2">
        <f>COUNTIF(C5,"*")+COUNTIF(D5,"*")+COUNTIF(E5,"*")+COUNTIF(F5,"*")+COUNTIF(G5,"*")+COUNTIF(H5,"*")+COUNTIF(I5,"*")+COUNTIF(J5,"*")</f>
        <v>0</v>
      </c>
      <c r="Q59" s="2">
        <f>COUNTIF(L5,"*")+COUNTIF(M5,"*")+COUNTIF(N5,"*")+COUNTIF(O5,"*")+COUNTIF(P5,"*")</f>
        <v>0</v>
      </c>
      <c r="Z59" s="2">
        <f>COUNTIF(S5,"*")+COUNTIF(T5,"*")+COUNTIF(U5,"*")+COUNTIF(V5,"*")+COUNTIF(W5,"*")+COUNTIF(X5,"*")+COUNTIF(Y5,"*")</f>
        <v>0</v>
      </c>
      <c r="AH59" s="2">
        <f>COUNTIF(AA5,"*")+COUNTIF(AB5,"*")+COUNTIF(AC5,"*")+COUNTIF(AD5,"*")+COUNTIF(AE5,"*")+COUNTIF(AF5,"*")+COUNTIF(AG5,"*")</f>
        <v>0</v>
      </c>
      <c r="AN59" s="2">
        <f>COUNTIF(AL5,"*")+COUNTIF(AM5,"*")</f>
        <v>0</v>
      </c>
      <c r="AR59" s="2">
        <f>COUNTIF(AO5,"*")+COUNTIF(AP5,"*")+COUNTIF(AQ5,"*")</f>
        <v>0</v>
      </c>
      <c r="AU59" s="2">
        <f>COUNTIF(AS5,"*")+COUNTIF(AT5,"*")</f>
        <v>0</v>
      </c>
      <c r="BH59" s="2">
        <f>COUNTIF(AW5,"*")+COUNTIF(AX5,"*")+COUNTIF(AY5,"*")+COUNTIF(AZ5,"*")+COUNTIF(BA5,"*")+COUNTIF(BB5,"*")+COUNTIF(BC5,"*")+COUNTIF(BD5,"*")+COUNTIF(BE5,"*")+COUNTIF(BF5,"*")+COUNTIF(BG5,"*")</f>
        <v>0</v>
      </c>
      <c r="BN59">
        <f>COUNTIF(BI5,"*")+COUNTIF(BJ5,"*")+COUNTIF(BK5,"*")+COUNTIF(BL5,"*")+COUNTIF(BM5,"*")</f>
        <v>0</v>
      </c>
      <c r="BQ59">
        <f>COUNTIF(BO5,"*")+COUNTIF(BP5,"*")</f>
        <v>0</v>
      </c>
      <c r="BW59" s="2">
        <f>COUNTIF(BU5,"*")+COUNTIF(BV5,"*")</f>
        <v>0</v>
      </c>
      <c r="CH59" s="2">
        <f>COUNTIF(CB5,"*")+COUNTIF(CC5,"*")+COUNTIF(CD5,"*")+COUNTIF(CE5,"*")+COUNTIF(CF5,"*")+COUNTIF(CG5,"*")</f>
        <v>0</v>
      </c>
      <c r="CN59">
        <f>COUNTIF(CI5,"*")+COUNTIF(CJ5,"*")+COUNTIF(CK5,"*")+COUNTIF(CL5,"*")+COUNTIF(CM5,"*")</f>
        <v>0</v>
      </c>
      <c r="CV59">
        <f>COUNTIF(CO5,"*")+COUNTIF(CR5,"*")+COUNTIF(CS5,"*")+COUNTIF(CT5,"*")+COUNTIF(CU5,"*")</f>
        <v>0</v>
      </c>
    </row>
    <row r="60" spans="1:100" hidden="1" x14ac:dyDescent="0.25">
      <c r="C60" s="2"/>
      <c r="D60" s="2"/>
      <c r="E60" s="2"/>
      <c r="F60" s="2"/>
      <c r="G60" s="2"/>
      <c r="H60" s="2"/>
      <c r="I60" s="2"/>
      <c r="J60" s="2"/>
      <c r="K60" s="2">
        <f>COUNTIF(C7,"*")+COUNTIF(D7,"*")+COUNTIF(E7,"*")+COUNTIF(F7,"*")+COUNTIF(G7,"*")+COUNTIF(H7,"*")+COUNTIF(I7,"*")+COUNTIF(J7,"*")</f>
        <v>0</v>
      </c>
      <c r="Q60" s="2">
        <f>COUNTIF(L7,"*")+COUNTIF(M7,"*")+COUNTIF(N7,"*")+COUNTIF(O7,"*")+COUNTIF(P7,"*")</f>
        <v>0</v>
      </c>
      <c r="Z60" s="2">
        <f>COUNTIF(S7,"*")+COUNTIF(T7,"*")+COUNTIF(U7,"*")+COUNTIF(V7,"*")+COUNTIF(W7,"*")+COUNTIF(X7,"*")+COUNTIF(Y7,"*")</f>
        <v>0</v>
      </c>
      <c r="AH60" s="2">
        <f>COUNTIF(AA7,"*")+COUNTIF(AB7,"*")+COUNTIF(AC7,"*")+COUNTIF(AD7,"*")+COUNTIF(AE7,"*")+COUNTIF(AF7,"*")+COUNTIF(AG7,"*")</f>
        <v>0</v>
      </c>
      <c r="AN60" s="2">
        <f>COUNTIF(AL7,"*")+COUNTIF(AM7,"*")</f>
        <v>0</v>
      </c>
      <c r="AR60" s="2">
        <f>COUNTIF(AO7,"*")+COUNTIF(AP7,"*")+COUNTIF(AQ7,"*")</f>
        <v>0</v>
      </c>
      <c r="AU60" s="2">
        <f>COUNTIF(AS7,"*")+COUNTIF(AT7,"*")</f>
        <v>0</v>
      </c>
      <c r="BH60" s="2">
        <f>COUNTIF(AW7,"*")+COUNTIF(AX7,"*")+COUNTIF(AY7,"*")+COUNTIF(AZ7,"*")+COUNTIF(BA7,"*")+COUNTIF(BB7,"*")+COUNTIF(BC7,"*")+COUNTIF(BD7,"*")+COUNTIF(BE7,"*")+COUNTIF(BF7,"*")+COUNTIF(BG7,"*")</f>
        <v>0</v>
      </c>
      <c r="BN60">
        <f>COUNTIF(BI7,"*")+COUNTIF(BJ7,"*")+COUNTIF(BK7,"*")+COUNTIF(BL7,"*")+COUNTIF(BM7,"*")</f>
        <v>0</v>
      </c>
      <c r="BQ60">
        <f>COUNTIF(BO7,"*")+COUNTIF(BP7,"*")</f>
        <v>0</v>
      </c>
      <c r="BW60" s="2">
        <f>COUNTIF(BU7,"*")+COUNTIF(BV7,"*")</f>
        <v>0</v>
      </c>
      <c r="CH60" s="2">
        <f>COUNTIF(CB7,"*")+COUNTIF(CC7,"*")+COUNTIF(CD7,"*")+COUNTIF(CE7,"*")+COUNTIF(CF7,"*")+COUNTIF(CG7,"*")</f>
        <v>0</v>
      </c>
      <c r="CN60">
        <f>COUNTIF(CI7,"*")+COUNTIF(CJ7,"*")+COUNTIF(CK7,"*")+COUNTIF(CL7,"*")+COUNTIF(CM7,"*")</f>
        <v>0</v>
      </c>
      <c r="CV60">
        <f>COUNTIF(CO7,"*")+COUNTIF(CR7,"*")+COUNTIF(CS7,"*")+COUNTIF(CT7,"*")+COUNTIF(CU7,"*")</f>
        <v>0</v>
      </c>
    </row>
    <row r="61" spans="1:100" hidden="1" x14ac:dyDescent="0.25">
      <c r="C61" s="2"/>
      <c r="D61" s="2"/>
      <c r="E61" s="2"/>
      <c r="F61" s="2"/>
      <c r="G61" s="2"/>
      <c r="H61" s="2"/>
      <c r="I61" s="2"/>
      <c r="J61" s="2"/>
      <c r="K61" s="2">
        <f>COUNTIF(C9,"*")+COUNTIF(D9,"*")+COUNTIF(E9,"*")+COUNTIF(F9,"*")+COUNTIF(G9,"*")+COUNTIF(H9,"*")+COUNTIF(I9,"*")+COUNTIF(J9,"*")</f>
        <v>0</v>
      </c>
      <c r="Q61" s="2">
        <f>COUNTIF(L9,"*")+COUNTIF(M9,"*")+COUNTIF(N9,"*")+COUNTIF(O9,"*")+COUNTIF(P9,"*")</f>
        <v>0</v>
      </c>
      <c r="Z61" s="2">
        <f>COUNTIF(S9,"*")+COUNTIF(T9,"*")+COUNTIF(U9,"*")+COUNTIF(V9,"*")+COUNTIF(W9,"*")+COUNTIF(X9,"*")+COUNTIF(Y9,"*")</f>
        <v>0</v>
      </c>
      <c r="AH61" s="2">
        <f>COUNTIF(AA9,"*")+COUNTIF(AB9,"*")+COUNTIF(AC9,"*")+COUNTIF(AD9,"*")+COUNTIF(AE9,"*")+COUNTIF(AF9,"*")+COUNTIF(AG9,"*")</f>
        <v>0</v>
      </c>
      <c r="AN61" s="2">
        <f>COUNTIF(AL9,"*")+COUNTIF(AM9,"*")</f>
        <v>0</v>
      </c>
      <c r="AR61" s="2">
        <f>COUNTIF(AO9,"*")+COUNTIF(AP9,"*")+COUNTIF(AQ9,"*")</f>
        <v>0</v>
      </c>
      <c r="AU61" s="2">
        <f>COUNTIF(AS9,"*")+COUNTIF(AT9,"*")</f>
        <v>0</v>
      </c>
      <c r="BH61" s="2">
        <f>COUNTIF(AW9,"*")+COUNTIF(AX9,"*")+COUNTIF(AY9,"*")+COUNTIF(AZ9,"*")+COUNTIF(BA9,"*")+COUNTIF(BB9,"*")+COUNTIF(BC9,"*")+COUNTIF(BD9,"*")+COUNTIF(BE9,"*")+COUNTIF(BF9,"*")+COUNTIF(BG9,"*")</f>
        <v>0</v>
      </c>
      <c r="BN61">
        <f>COUNTIF(BI9,"*")+COUNTIF(BJ9,"*")+COUNTIF(BK9,"*")+COUNTIF(BL9,"*")+COUNTIF(BM9,"*")</f>
        <v>0</v>
      </c>
      <c r="BQ61">
        <f>COUNTIF(BO9,"*")+COUNTIF(BP9,"*")</f>
        <v>0</v>
      </c>
      <c r="BW61" s="2">
        <f>COUNTIF(BU9,"*")+COUNTIF(BV9,"*")</f>
        <v>0</v>
      </c>
      <c r="CH61" s="2">
        <f>COUNTIF(CB9,"*")+COUNTIF(CC9,"*")+COUNTIF(CD9,"*")+COUNTIF(CE9,"*")+COUNTIF(CF9,"*")+COUNTIF(CG9,"*")</f>
        <v>0</v>
      </c>
      <c r="CN61">
        <f>COUNTIF(CI9,"*")+COUNTIF(CJ9,"*")+COUNTIF(CK9,"*")+COUNTIF(CL9,"*")+COUNTIF(CM9,"*")</f>
        <v>0</v>
      </c>
      <c r="CV61">
        <f>COUNTIF(CO9,"*")+COUNTIF(CR9,"*")+COUNTIF(CS9,"*")+COUNTIF(CT9,"*")+COUNTIF(CU9,"*")</f>
        <v>0</v>
      </c>
    </row>
    <row r="62" spans="1:100" hidden="1" x14ac:dyDescent="0.25">
      <c r="C62" s="2"/>
      <c r="D62" s="2"/>
      <c r="E62" s="2"/>
      <c r="F62" s="2"/>
      <c r="G62" s="2"/>
      <c r="H62" s="2"/>
      <c r="I62" s="2"/>
      <c r="J62" s="2"/>
      <c r="K62" s="2">
        <f>COUNTIF(C11,"*")+COUNTIF(D11,"*")+COUNTIF(E11,"*")+COUNTIF(F11,"*")+COUNTIF(G11,"*")+COUNTIF(H11,"*")+COUNTIF(I11,"*")+COUNTIF(J11,"*")</f>
        <v>0</v>
      </c>
      <c r="Q62" s="2">
        <f>COUNTIF(L11,"*")+COUNTIF(M11,"*")+COUNTIF(N11,"*")+COUNTIF(O11,"*")+COUNTIF(P11,"*")</f>
        <v>0</v>
      </c>
      <c r="Z62" s="2">
        <f>COUNTIF(S11,"*")+COUNTIF(T11,"*")+COUNTIF(U11,"*")+COUNTIF(V11,"*")+COUNTIF(W11,"*")+COUNTIF(X11,"*")+COUNTIF(Y11,"*")</f>
        <v>0</v>
      </c>
      <c r="AH62" s="2">
        <f>COUNTIF(AA11,"*")+COUNTIF(AB11,"*")+COUNTIF(AC11,"*")+COUNTIF(AD11,"*")+COUNTIF(AE11,"*")+COUNTIF(AF11,"*")+COUNTIF(AG11,"*")</f>
        <v>0</v>
      </c>
      <c r="AN62" s="2">
        <f>COUNTIF(AL11,"*")+COUNTIF(AM11,"*")</f>
        <v>0</v>
      </c>
      <c r="AR62" s="2">
        <f>COUNTIF(AO11,"*")+COUNTIF(AP11,"*")+COUNTIF(AQ11,"*")</f>
        <v>0</v>
      </c>
      <c r="AU62" s="2">
        <f>COUNTIF(AS11,"*")+COUNTIF(AT11,"*")</f>
        <v>0</v>
      </c>
      <c r="BH62" s="2">
        <f>COUNTIF(AW11,"*")+COUNTIF(AX11,"*")+COUNTIF(AY11,"*")+COUNTIF(AZ11,"*")+COUNTIF(BA11,"*")+COUNTIF(BB11,"*")+COUNTIF(BC11,"*")+COUNTIF(BD11,"*")+COUNTIF(BE11,"*")+COUNTIF(BF11,"*")+COUNTIF(BG11,"*")</f>
        <v>0</v>
      </c>
      <c r="BN62">
        <f>COUNTIF(BI11,"*")+COUNTIF(BJ11,"*")+COUNTIF(BK11,"*")+COUNTIF(BL11,"*")+COUNTIF(BM11,"*")</f>
        <v>0</v>
      </c>
      <c r="BQ62">
        <f>COUNTIF(BO11,"*")+COUNTIF(BP11,"*")</f>
        <v>0</v>
      </c>
      <c r="BW62" s="2">
        <f>COUNTIF(BU11,"*")+COUNTIF(BV11,"*")</f>
        <v>0</v>
      </c>
      <c r="CH62" s="2">
        <f>COUNTIF(CB11,"*")+COUNTIF(CC11,"*")+COUNTIF(CD11,"*")+COUNTIF(CE11,"*")+COUNTIF(CF11,"*")+COUNTIF(CG11,"*")</f>
        <v>0</v>
      </c>
      <c r="CN62">
        <f>COUNTIF(CI11,"*")+COUNTIF(CJ11,"*")+COUNTIF(CK11,"*")+COUNTIF(CL11,"*")+COUNTIF(CM11,"*")</f>
        <v>0</v>
      </c>
      <c r="CV62">
        <f>COUNTIF(CO11,"*")+COUNTIF(CR11,"*")+COUNTIF(CS11,"*")+COUNTIF(CT11,"*")+COUNTIF(CU11,"*")</f>
        <v>0</v>
      </c>
    </row>
    <row r="63" spans="1:100" hidden="1" x14ac:dyDescent="0.25">
      <c r="C63" s="2"/>
      <c r="D63" s="2"/>
      <c r="E63" s="2"/>
      <c r="F63" s="2"/>
      <c r="G63" s="2"/>
      <c r="H63" s="2"/>
      <c r="I63" s="2"/>
      <c r="J63" s="2"/>
      <c r="K63" s="2">
        <f>COUNTIF(C13,"*")+COUNTIF(D13,"*")+COUNTIF(E13,"*")+COUNTIF(F13,"*")+COUNTIF(G13,"*")+COUNTIF(H13,"*")+COUNTIF(I13,"*")+COUNTIF(J13,"*")</f>
        <v>0</v>
      </c>
      <c r="Q63" s="2">
        <f>COUNTIF(L13,"*")+COUNTIF(M13,"*")+COUNTIF(N13,"*")+COUNTIF(O13,"*")+COUNTIF(P13,"*")</f>
        <v>0</v>
      </c>
      <c r="Z63" s="2">
        <f>COUNTIF(S13,"*")+COUNTIF(T13,"*")+COUNTIF(U13,"*")+COUNTIF(V13,"*")+COUNTIF(W13,"*")+COUNTIF(X13,"*")+COUNTIF(Y13,"*")</f>
        <v>0</v>
      </c>
      <c r="AH63" s="2">
        <f>COUNTIF(AA13,"*")+COUNTIF(AB13,"*")+COUNTIF(AC13,"*")+COUNTIF(AD13,"*")+COUNTIF(AE13,"*")+COUNTIF(AF13,"*")+COUNTIF(AG13,"*")</f>
        <v>0</v>
      </c>
      <c r="AN63" s="2">
        <f>COUNTIF(AL13,"*")+COUNTIF(AM13,"*")</f>
        <v>0</v>
      </c>
      <c r="AR63" s="2">
        <f>COUNTIF(AO13,"*")+COUNTIF(AP13,"*")+COUNTIF(AQ13,"*")</f>
        <v>0</v>
      </c>
      <c r="AU63" s="2">
        <f>COUNTIF(AS13,"*")+COUNTIF(AT13,"*")</f>
        <v>0</v>
      </c>
      <c r="BH63" s="2">
        <f>COUNTIF(AW13,"*")+COUNTIF(AX13,"*")+COUNTIF(AY13,"*")+COUNTIF(AZ13,"*")+COUNTIF(BA13,"*")+COUNTIF(BB13,"*")+COUNTIF(BC13,"*")+COUNTIF(BD13,"*")+COUNTIF(BE13,"*")+COUNTIF(BF13,"*")+COUNTIF(BG13,"*")</f>
        <v>0</v>
      </c>
      <c r="BN63">
        <f>COUNTIF(BI13,"*")+COUNTIF(BJ13,"*")+COUNTIF(BK13,"*")+COUNTIF(BL13,"*")+COUNTIF(BM13,"*")</f>
        <v>0</v>
      </c>
      <c r="BQ63">
        <f>COUNTIF(BO13,"*")+COUNTIF(BP13,"*")</f>
        <v>0</v>
      </c>
      <c r="BW63" s="2">
        <f>COUNTIF(BU13,"*")+COUNTIF(BV13,"*")</f>
        <v>0</v>
      </c>
      <c r="CH63" s="2">
        <f>COUNTIF(CB13,"*")+COUNTIF(CC13,"*")+COUNTIF(CD13,"*")+COUNTIF(CE13,"*")+COUNTIF(CF13,"*")+COUNTIF(CG13,"*")</f>
        <v>0</v>
      </c>
      <c r="CN63">
        <f>COUNTIF(CI13,"*")+COUNTIF(CJ13,"*")+COUNTIF(CK13,"*")+COUNTIF(CL13,"*")+COUNTIF(CM13,"*")</f>
        <v>0</v>
      </c>
      <c r="CV63">
        <f>COUNTIF(CO13,"*")+COUNTIF(CR13,"*")+COUNTIF(CS13,"*")+COUNTIF(CT13,"*")+COUNTIF(CU13,"*")</f>
        <v>0</v>
      </c>
    </row>
    <row r="64" spans="1:100" hidden="1" x14ac:dyDescent="0.25">
      <c r="C64" s="2"/>
      <c r="D64" s="2"/>
      <c r="E64" s="2"/>
      <c r="F64" s="2"/>
      <c r="G64" s="2"/>
      <c r="H64" s="2"/>
      <c r="I64" s="2"/>
      <c r="J64" s="2"/>
      <c r="K64" s="2">
        <f>COUNTIF(C15,"*")+COUNTIF(D15,"*")+COUNTIF(E15,"*")+COUNTIF(F15,"*")+COUNTIF(G15,"*")+COUNTIF(H15,"*")+COUNTIF(I15,"*")+COUNTIF(J15,"*")</f>
        <v>0</v>
      </c>
      <c r="Q64" s="2">
        <f>COUNTIF(L15,"*")+COUNTIF(M15,"*")+COUNTIF(N15,"*")+COUNTIF(O15,"*")+COUNTIF(P15,"*")</f>
        <v>0</v>
      </c>
      <c r="Z64" s="2">
        <f>COUNTIF(S15,"*")+COUNTIF(T15,"*")+COUNTIF(U15,"*")+COUNTIF(V15,"*")+COUNTIF(W15,"*")+COUNTIF(X15,"*")+COUNTIF(Y15,"*")</f>
        <v>0</v>
      </c>
      <c r="AH64" s="2">
        <f>COUNTIF(AA15,"*")+COUNTIF(AB15,"*")+COUNTIF(AC15,"*")+COUNTIF(AD15,"*")+COUNTIF(AE15,"*")+COUNTIF(AF15,"*")+COUNTIF(AG15,"*")</f>
        <v>0</v>
      </c>
      <c r="AN64" s="2">
        <f>COUNTIF(AL15,"*")+COUNTIF(AM15,"*")</f>
        <v>0</v>
      </c>
      <c r="AR64" s="2">
        <f>COUNTIF(AO15,"*")+COUNTIF(AP15,"*")+COUNTIF(AQ15,"*")</f>
        <v>0</v>
      </c>
      <c r="AU64" s="2">
        <f>COUNTIF(AS15,"*")+COUNTIF(AT15,"*")</f>
        <v>0</v>
      </c>
      <c r="BH64" s="2">
        <f>COUNTIF(AW15,"*")+COUNTIF(AX15,"*")+COUNTIF(AY15,"*")+COUNTIF(AZ15,"*")+COUNTIF(BA15,"*")+COUNTIF(BB15,"*")+COUNTIF(BC15,"*")+COUNTIF(BD15,"*")+COUNTIF(BE15,"*")+COUNTIF(BF15,"*")+COUNTIF(BG15,"*")</f>
        <v>0</v>
      </c>
      <c r="BN64">
        <f>COUNTIF(BI15,"*")+COUNTIF(BJ15,"*")+COUNTIF(BK15,"*")+COUNTIF(BL15,"*")+COUNTIF(BM15,"*")</f>
        <v>0</v>
      </c>
      <c r="BQ64">
        <f>COUNTIF(BO15,"*")+COUNTIF(BP15,"*")</f>
        <v>0</v>
      </c>
      <c r="BW64" s="2">
        <f>COUNTIF(BU15,"*")+COUNTIF(BV15,"*")</f>
        <v>0</v>
      </c>
      <c r="CH64" s="2">
        <f>COUNTIF(CB15,"*")+COUNTIF(CC15,"*")+COUNTIF(CD15,"*")+COUNTIF(CE15,"*")+COUNTIF(CF15,"*")+COUNTIF(CG15,"*")</f>
        <v>0</v>
      </c>
      <c r="CN64">
        <f>COUNTIF(CI15,"*")+COUNTIF(CJ15,"*")+COUNTIF(CK15,"*")+COUNTIF(CL15,"*")+COUNTIF(CM15,"*")</f>
        <v>0</v>
      </c>
      <c r="CV64">
        <f>COUNTIF(CO15,"*")+COUNTIF(CR15,"*")+COUNTIF(CS15,"*")+COUNTIF(CT15,"*")+COUNTIF(CU15,"*")</f>
        <v>0</v>
      </c>
    </row>
    <row r="65" spans="2:100" hidden="1" x14ac:dyDescent="0.25">
      <c r="B65"/>
      <c r="C65" s="2"/>
      <c r="D65" s="2"/>
      <c r="E65" s="2"/>
      <c r="F65" s="2"/>
      <c r="G65" s="2"/>
      <c r="H65" s="2"/>
      <c r="I65" s="2"/>
      <c r="J65" s="2"/>
      <c r="K65" s="2">
        <f>COUNTIF(C17,"*")+COUNTIF(D17,"*")+COUNTIF(E17,"*")+COUNTIF(F17,"*")+COUNTIF(G17,"*")+COUNTIF(H17,"*")+COUNTIF(I17,"*")+COUNTIF(J17,"*")</f>
        <v>0</v>
      </c>
      <c r="Q65" s="2">
        <f>COUNTIF(L17,"*")+COUNTIF(M17,"*")+COUNTIF(N17,"*")+COUNTIF(O17,"*")+COUNTIF(P17,"*")</f>
        <v>0</v>
      </c>
      <c r="Z65" s="2">
        <f>COUNTIF(S17,"*")+COUNTIF(T17,"*")+COUNTIF(U17,"*")+COUNTIF(V17,"*")+COUNTIF(W17,"*")+COUNTIF(X17,"*")+COUNTIF(Y17,"*")</f>
        <v>0</v>
      </c>
      <c r="AH65" s="2">
        <f>COUNTIF(AA17,"*")+COUNTIF(AB17,"*")+COUNTIF(AC17,"*")+COUNTIF(AD17,"*")+COUNTIF(AE17,"*")+COUNTIF(AF17,"*")+COUNTIF(AG17,"*")</f>
        <v>0</v>
      </c>
      <c r="AN65" s="2">
        <f>COUNTIF(AL17,"*")+COUNTIF(AM17,"*")</f>
        <v>0</v>
      </c>
      <c r="AR65" s="2">
        <f>COUNTIF(AO17,"*")+COUNTIF(AP17,"*")+COUNTIF(AQ17,"*")</f>
        <v>0</v>
      </c>
      <c r="AU65" s="2">
        <f>COUNTIF(AS17,"*")+COUNTIF(AT17,"*")</f>
        <v>0</v>
      </c>
      <c r="BH65" s="2">
        <f>COUNTIF(AW17,"*")+COUNTIF(AX17,"*")+COUNTIF(AY17,"*")+COUNTIF(AZ17,"*")+COUNTIF(BA17,"*")+COUNTIF(BB17,"*")+COUNTIF(BC17,"*")+COUNTIF(BD17,"*")+COUNTIF(BE17,"*")+COUNTIF(BF17,"*")+COUNTIF(BG17,"*")</f>
        <v>0</v>
      </c>
      <c r="BN65">
        <f>COUNTIF(BI17,"*")+COUNTIF(BJ17,"*")+COUNTIF(BK17,"*")+COUNTIF(BL17,"*")+COUNTIF(BM17,"*")</f>
        <v>0</v>
      </c>
      <c r="BQ65">
        <f>COUNTIF(BO17,"*")+COUNTIF(BP17,"*")</f>
        <v>0</v>
      </c>
      <c r="BW65" s="2">
        <f>COUNTIF(BU17,"*")+COUNTIF(BV17,"*")</f>
        <v>0</v>
      </c>
      <c r="CH65" s="2">
        <f>COUNTIF(CB17,"*")+COUNTIF(CC17,"*")+COUNTIF(CD17,"*")+COUNTIF(CE17,"*")+COUNTIF(CF17,"*")+COUNTIF(CG17,"*")</f>
        <v>0</v>
      </c>
      <c r="CN65">
        <f>COUNTIF(CI17,"*")+COUNTIF(CJ17,"*")+COUNTIF(CK17,"*")+COUNTIF(CL17,"*")+COUNTIF(CM17,"*")</f>
        <v>0</v>
      </c>
      <c r="CV65">
        <f>COUNTIF(CO17,"*")+COUNTIF(CR17,"*")+COUNTIF(CS17,"*")+COUNTIF(CT17,"*")+COUNTIF(CU17,"*")</f>
        <v>0</v>
      </c>
    </row>
    <row r="66" spans="2:100" hidden="1" x14ac:dyDescent="0.25">
      <c r="B66"/>
      <c r="C66" s="2"/>
      <c r="D66" s="2"/>
      <c r="E66" s="2"/>
      <c r="F66" s="2"/>
      <c r="G66" s="2"/>
      <c r="H66" s="2"/>
      <c r="I66" s="2"/>
      <c r="J66" s="2"/>
      <c r="K66" s="2">
        <f>COUNTIF(C19,"*")+COUNTIF(D19,"*")+COUNTIF(E19,"*")+COUNTIF(F19,"*")+COUNTIF(G19,"*")+COUNTIF(H19,"*")+COUNTIF(I19,"*")+COUNTIF(J19,"*")</f>
        <v>0</v>
      </c>
      <c r="Q66" s="2">
        <f>COUNTIF(L19,"*")+COUNTIF(M19,"*")+COUNTIF(N19,"*")+COUNTIF(O19,"*")+COUNTIF(P19,"*")</f>
        <v>0</v>
      </c>
      <c r="Z66" s="2">
        <f>COUNTIF(S19,"*")+COUNTIF(T19,"*")+COUNTIF(U19,"*")+COUNTIF(V19,"*")+COUNTIF(W19,"*")+COUNTIF(X19,"*")+COUNTIF(Y19,"*")</f>
        <v>0</v>
      </c>
      <c r="AH66" s="2">
        <f>COUNTIF(AA19,"*")+COUNTIF(AB19,"*")+COUNTIF(AC19,"*")+COUNTIF(AD19,"*")+COUNTIF(AE19,"*")+COUNTIF(AF19,"*")+COUNTIF(AG19,"*")</f>
        <v>0</v>
      </c>
      <c r="AN66" s="2">
        <f>COUNTIF(AL19,"*")+COUNTIF(AM19,"*")</f>
        <v>0</v>
      </c>
      <c r="AR66" s="2">
        <f>COUNTIF(AO19,"*")+COUNTIF(AP19,"*")+COUNTIF(AQ19,"*")</f>
        <v>0</v>
      </c>
      <c r="AU66" s="2">
        <f>COUNTIF(AS19,"*")+COUNTIF(AT19,"*")</f>
        <v>0</v>
      </c>
      <c r="BH66" s="2">
        <f>COUNTIF(AW19,"*")+COUNTIF(AX19,"*")+COUNTIF(AY19,"*")+COUNTIF(AZ19,"*")+COUNTIF(BA19,"*")+COUNTIF(BB19,"*")+COUNTIF(BC19,"*")+COUNTIF(BD19,"*")+COUNTIF(BE19,"*")+COUNTIF(BF19,"*")+COUNTIF(BG19,"*")</f>
        <v>1</v>
      </c>
      <c r="BN66">
        <f>COUNTIF(BI19,"*")+COUNTIF(BJ19,"*")+COUNTIF(BK19,"*")+COUNTIF(BL19,"*")+COUNTIF(BM19,"*")</f>
        <v>0</v>
      </c>
      <c r="BQ66">
        <f>COUNTIF(BO19,"*")+COUNTIF(BP19,"*")</f>
        <v>0</v>
      </c>
      <c r="BW66" s="2">
        <f>COUNTIF(BU19,"*")+COUNTIF(BV19,"*")</f>
        <v>0</v>
      </c>
      <c r="CH66" s="2">
        <f>COUNTIF(CB19,"*")+COUNTIF(CC19,"*")+COUNTIF(CD19,"*")+COUNTIF(CE19,"*")+COUNTIF(CF19,"*")+COUNTIF(CG19,"*")</f>
        <v>0</v>
      </c>
      <c r="CN66">
        <f>COUNTIF(CI19,"*")+COUNTIF(CJ19,"*")+COUNTIF(CK19,"*")+COUNTIF(CL19,"*")+COUNTIF(CM19,"*")</f>
        <v>0</v>
      </c>
      <c r="CV66">
        <f>COUNTIF(CO19,"*")+COUNTIF(CR19,"*")+COUNTIF(CS19,"*")+COUNTIF(CT19,"*")+COUNTIF(CU19,"*")</f>
        <v>0</v>
      </c>
    </row>
    <row r="67" spans="2:100" hidden="1" x14ac:dyDescent="0.25">
      <c r="B67"/>
      <c r="C67" s="2"/>
      <c r="D67" s="2"/>
      <c r="E67" s="2"/>
      <c r="F67" s="2"/>
      <c r="G67" s="2"/>
      <c r="H67" s="2"/>
      <c r="I67" s="2"/>
      <c r="J67" s="2"/>
      <c r="K67" s="2">
        <f>COUNTIF(C21,"*")+COUNTIF(D21,"*")+COUNTIF(E21,"*")+COUNTIF(F21,"*")+COUNTIF(G21,"*")+COUNTIF(H21,"*")+COUNTIF(I21,"*")+COUNTIF(J21,"*")</f>
        <v>0</v>
      </c>
      <c r="Q67" s="2">
        <f>COUNTIF(L21,"*")+COUNTIF(M21,"*")+COUNTIF(N21,"*")+COUNTIF(O21,"*")+COUNTIF(P21,"*")</f>
        <v>0</v>
      </c>
      <c r="Z67" s="2">
        <f>COUNTIF(S21,"*")+COUNTIF(T21,"*")+COUNTIF(U21,"*")+COUNTIF(V21,"*")+COUNTIF(W21,"*")+COUNTIF(X21,"*")+COUNTIF(Y21,"*")</f>
        <v>0</v>
      </c>
      <c r="AH67" s="2">
        <f>COUNTIF(AA21,"*")+COUNTIF(AB21,"*")+COUNTIF(AC21,"*")+COUNTIF(AD21,"*")+COUNTIF(AE21,"*")+COUNTIF(AF21,"*")+COUNTIF(AG21,"*")</f>
        <v>0</v>
      </c>
      <c r="AN67" s="2">
        <f>COUNTIF(AL21,"*")+COUNTIF(AM21,"*")</f>
        <v>0</v>
      </c>
      <c r="AR67" s="2">
        <f>COUNTIF(AO21,"*")+COUNTIF(AP21,"*")+COUNTIF(AQ21,"*")</f>
        <v>0</v>
      </c>
      <c r="AU67" s="2">
        <f>COUNTIF(AS21,"*")+COUNTIF(AT21,"*")</f>
        <v>0</v>
      </c>
      <c r="BH67" s="2">
        <f>COUNTIF(AW21,"*")+COUNTIF(AX21,"*")+COUNTIF(AY21,"*")+COUNTIF(AZ21,"*")+COUNTIF(BA21,"*")+COUNTIF(BB21,"*")+COUNTIF(BC21,"*")+COUNTIF(BD21,"*")+COUNTIF(BE21,"*")+COUNTIF(BF21,"*")+COUNTIF(BG21,"*")</f>
        <v>0</v>
      </c>
      <c r="BN67">
        <f>COUNTIF(BI21,"*")+COUNTIF(BJ21,"*")+COUNTIF(BK21,"*")+COUNTIF(BL21,"*")+COUNTIF(BM21,"*")</f>
        <v>0</v>
      </c>
      <c r="BQ67">
        <f>COUNTIF(BO21,"*")+COUNTIF(BP21,"*")</f>
        <v>0</v>
      </c>
      <c r="BW67" s="2">
        <f>COUNTIF(BU21,"*")+COUNTIF(BV21,"*")</f>
        <v>0</v>
      </c>
      <c r="CH67" s="2">
        <f>COUNTIF(CB21,"*")+COUNTIF(CC21,"*")+COUNTIF(CD21,"*")+COUNTIF(CE21,"*")+COUNTIF(CF21,"*")+COUNTIF(CG21,"*")</f>
        <v>0</v>
      </c>
      <c r="CN67">
        <f>COUNTIF(CI21,"*")+COUNTIF(CJ21,"*")+COUNTIF(CK21,"*")+COUNTIF(CL21,"*")+COUNTIF(CM21,"*")</f>
        <v>0</v>
      </c>
      <c r="CV67">
        <f>COUNTIF(CO21,"*")+COUNTIF(CR21,"*")+COUNTIF(CS21,"*")+COUNTIF(CT21,"*")+COUNTIF(CU21,"*")</f>
        <v>0</v>
      </c>
    </row>
    <row r="68" spans="2:100" hidden="1" x14ac:dyDescent="0.25">
      <c r="B68"/>
      <c r="C68" s="2"/>
      <c r="D68" s="2"/>
      <c r="E68" s="2"/>
      <c r="F68" s="2"/>
      <c r="G68" s="2"/>
      <c r="H68" s="2"/>
      <c r="I68" s="2"/>
      <c r="J68" s="2"/>
      <c r="K68" s="2">
        <f>COUNTIF(C23,"*")+COUNTIF(D23,"*")+COUNTIF(E23,"*")+COUNTIF(F23,"*")+COUNTIF(G23,"*")+COUNTIF(H23,"*")+COUNTIF(I23,"*")+COUNTIF(J23,"*")</f>
        <v>0</v>
      </c>
      <c r="Q68" s="2">
        <f>COUNTIF(L23,"*")+COUNTIF(M23,"*")+COUNTIF(N23,"*")+COUNTIF(O23,"*")+COUNTIF(P23,"*")</f>
        <v>0</v>
      </c>
      <c r="Z68" s="2">
        <f>COUNTIF(S23,"*")+COUNTIF(T23,"*")+COUNTIF(U23,"*")+COUNTIF(V23,"*")+COUNTIF(W23,"*")+COUNTIF(X23,"*")+COUNTIF(Y23,"*")</f>
        <v>0</v>
      </c>
      <c r="AH68" s="2">
        <f>COUNTIF(AA23,"*")+COUNTIF(AB23,"*")+COUNTIF(AC23,"*")+COUNTIF(AD23,"*")+COUNTIF(AE23,"*")+COUNTIF(AF23,"*")+COUNTIF(AG23,"*")</f>
        <v>0</v>
      </c>
      <c r="AN68" s="2">
        <f>COUNTIF(AL23,"*")+COUNTIF(AM23,"*")</f>
        <v>0</v>
      </c>
      <c r="AR68" s="2">
        <f>COUNTIF(AO23,"*")+COUNTIF(AP23,"*")+COUNTIF(AQ23,"*")</f>
        <v>0</v>
      </c>
      <c r="AU68" s="2">
        <f>COUNTIF(AS23,"*")+COUNTIF(AT23,"*")</f>
        <v>0</v>
      </c>
      <c r="BH68" s="2">
        <f>COUNTIF(AW23,"*")+COUNTIF(AX23,"*")+COUNTIF(AY23,"*")+COUNTIF(AZ23,"*")+COUNTIF(BA23,"*")+COUNTIF(BB23,"*")+COUNTIF(BC23,"*")+COUNTIF(BD23,"*")+COUNTIF(BE23,"*")+COUNTIF(BF23,"*")+COUNTIF(BG23,"*")</f>
        <v>0</v>
      </c>
      <c r="BN68">
        <f>COUNTIF(BI23,"*")+COUNTIF(BJ23,"*")+COUNTIF(BK23,"*")+COUNTIF(BL23,"*")+COUNTIF(BM23,"*")</f>
        <v>0</v>
      </c>
      <c r="BQ68">
        <f>COUNTIF(BO23,"*")+COUNTIF(BP23,"*")</f>
        <v>0</v>
      </c>
      <c r="BW68" s="2">
        <f>COUNTIF(BU23,"*")+COUNTIF(BV23,"*")</f>
        <v>0</v>
      </c>
      <c r="CH68" s="2">
        <f>COUNTIF(CB23,"*")+COUNTIF(CC23,"*")+COUNTIF(CD23,"*")+COUNTIF(CE23,"*")+COUNTIF(CF23,"*")+COUNTIF(CG23,"*")</f>
        <v>0</v>
      </c>
      <c r="CN68">
        <f>COUNTIF(CI23,"*")+COUNTIF(CJ23,"*")+COUNTIF(CK23,"*")+COUNTIF(CL23,"*")+COUNTIF(CM23,"*")</f>
        <v>0</v>
      </c>
      <c r="CV68">
        <f>COUNTIF(CO23,"*")+COUNTIF(CR23,"*")+COUNTIF(CS23,"*")+COUNTIF(CT23,"*")+COUNTIF(CU23,"*")</f>
        <v>0</v>
      </c>
    </row>
    <row r="69" spans="2:100" hidden="1" x14ac:dyDescent="0.25">
      <c r="B69"/>
      <c r="K69" s="2">
        <f>COUNTIF(C25,"*")+COUNTIF(D25,"*")+COUNTIF(E25,"*")+COUNTIF(F25,"*")+COUNTIF(G25,"*")+COUNTIF(H25,"*")+COUNTIF(I25,"*")+COUNTIF(J25,"*")</f>
        <v>0</v>
      </c>
      <c r="Q69" s="2">
        <f>COUNTIF(L25,"*")+COUNTIF(M25,"*")+COUNTIF(N25,"*")+COUNTIF(O25,"*")+COUNTIF(P25,"*")</f>
        <v>0</v>
      </c>
      <c r="Z69" s="2">
        <f>COUNTIF(S25,"*")+COUNTIF(T25,"*")+COUNTIF(U25,"*")+COUNTIF(V25,"*")+COUNTIF(W25,"*")+COUNTIF(X25,"*")+COUNTIF(Y25,"*")</f>
        <v>0</v>
      </c>
      <c r="AH69" s="2">
        <f>COUNTIF(AA25,"*")+COUNTIF(AB25,"*")+COUNTIF(AC25,"*")+COUNTIF(AD25,"*")+COUNTIF(AE25,"*")+COUNTIF(AF25,"*")+COUNTIF(AG25,"*")</f>
        <v>0</v>
      </c>
      <c r="AN69" s="2">
        <f>COUNTIF(AL25,"*")+COUNTIF(AM25,"*")</f>
        <v>0</v>
      </c>
      <c r="AR69" s="2">
        <f>COUNTIF(AO25,"*")+COUNTIF(AP25,"*")+COUNTIF(AQ25,"*")</f>
        <v>0</v>
      </c>
      <c r="AU69" s="2">
        <f>COUNTIF(AS25,"*")+COUNTIF(AT25,"*")</f>
        <v>0</v>
      </c>
      <c r="BH69" s="2">
        <f>COUNTIF(AW25,"*")+COUNTIF(AX25,"*")+COUNTIF(AY25,"*")+COUNTIF(AZ25,"*")+COUNTIF(BA25,"*")+COUNTIF(BB25,"*")+COUNTIF(BC25,"*")+COUNTIF(BD25,"*")+COUNTIF(BE25,"*")+COUNTIF(BF25,"*")+COUNTIF(BG25,"*")</f>
        <v>0</v>
      </c>
      <c r="BN69">
        <f>COUNTIF(BI25,"*")+COUNTIF(BJ25,"*")+COUNTIF(BK25,"*")+COUNTIF(BL25,"*")+COUNTIF(BM25,"*")</f>
        <v>0</v>
      </c>
      <c r="BQ69">
        <f>COUNTIF(BO25,"*")+COUNTIF(BP25,"*")</f>
        <v>0</v>
      </c>
      <c r="BW69" s="2">
        <f>COUNTIF(BU25,"*")+COUNTIF(BV25,"*")</f>
        <v>0</v>
      </c>
      <c r="CH69" s="2">
        <f>COUNTIF(CB25,"*")+COUNTIF(CC25,"*")+COUNTIF(CD25,"*")+COUNTIF(CE25,"*")+COUNTIF(CF25,"*")+COUNTIF(CG25,"*")</f>
        <v>0</v>
      </c>
      <c r="CN69">
        <f>COUNTIF(CI25,"*")+COUNTIF(CJ25,"*")+COUNTIF(CK25,"*")+COUNTIF(CL25,"*")+COUNTIF(CM25,"*")</f>
        <v>0</v>
      </c>
      <c r="CV69">
        <f>COUNTIF(CO25,"*")+COUNTIF(CR25,"*")+COUNTIF(CS25,"*")+COUNTIF(CT25,"*")+COUNTIF(CU25,"*")</f>
        <v>0</v>
      </c>
    </row>
    <row r="70" spans="2:100" hidden="1" x14ac:dyDescent="0.25">
      <c r="B70"/>
      <c r="K70" s="2">
        <f>COUNTIF(C27,"*")+COUNTIF(D27,"*")+COUNTIF(E27,"*")+COUNTIF(F27,"*")+COUNTIF(G27,"*")+COUNTIF(H27,"*")+COUNTIF(I27,"*")+COUNTIF(J27,"*")</f>
        <v>0</v>
      </c>
      <c r="Q70" s="2">
        <f>COUNTIF(L27,"*")+COUNTIF(M27,"*")+COUNTIF(N27,"*")+COUNTIF(O27,"*")+COUNTIF(P27,"*")</f>
        <v>0</v>
      </c>
      <c r="Z70" s="2">
        <f>COUNTIF(S27,"*")+COUNTIF(T27,"*")+COUNTIF(U27,"*")+COUNTIF(V27,"*")+COUNTIF(W27,"*")+COUNTIF(X27,"*")+COUNTIF(Y27,"*")</f>
        <v>0</v>
      </c>
      <c r="AH70" s="2">
        <f>COUNTIF(AA27,"*")+COUNTIF(AB27,"*")+COUNTIF(AC27,"*")+COUNTIF(AD27,"*")+COUNTIF(AE27,"*")+COUNTIF(AF27,"*")+COUNTIF(AG27,"*")</f>
        <v>0</v>
      </c>
      <c r="AN70" s="2">
        <f>COUNTIF(AL27,"*")+COUNTIF(AM27,"*")</f>
        <v>0</v>
      </c>
      <c r="AR70" s="2">
        <f>COUNTIF(AO27,"*")+COUNTIF(AP27,"*")+COUNTIF(AQ27,"*")</f>
        <v>0</v>
      </c>
      <c r="AU70" s="2">
        <f>COUNTIF(AS27,"*")+COUNTIF(AT27,"*")</f>
        <v>0</v>
      </c>
      <c r="BH70" s="2">
        <f>COUNTIF(AW27,"*")+COUNTIF(AX27,"*")+COUNTIF(AY27,"*")+COUNTIF(AZ27,"*")+COUNTIF(BA27,"*")+COUNTIF(BB27,"*")+COUNTIF(BC27,"*")+COUNTIF(BD27,"*")+COUNTIF(BE27,"*")+COUNTIF(BF27,"*")+COUNTIF(BG27,"*")</f>
        <v>0</v>
      </c>
      <c r="BN70">
        <f>COUNTIF(BI27,"*")+COUNTIF(BJ27,"*")+COUNTIF(BK27,"*")+COUNTIF(BL27,"*")+COUNTIF(BM27,"*")</f>
        <v>0</v>
      </c>
      <c r="BQ70">
        <f>COUNTIF(BO27,"*")+COUNTIF(BP27,"*")</f>
        <v>0</v>
      </c>
      <c r="BW70" s="2">
        <f>COUNTIF(BU27,"*")+COUNTIF(BV27,"*")</f>
        <v>0</v>
      </c>
      <c r="CH70" s="2">
        <f>COUNTIF(CB27,"*")+COUNTIF(CC27,"*")+COUNTIF(CD27,"*")+COUNTIF(CE27,"*")+COUNTIF(CF27,"*")+COUNTIF(CG27,"*")</f>
        <v>0</v>
      </c>
      <c r="CN70">
        <f>COUNTIF(CI27,"*")+COUNTIF(CJ27,"*")+COUNTIF(CK27,"*")+COUNTIF(CL27,"*")+COUNTIF(CM27,"*")</f>
        <v>0</v>
      </c>
      <c r="CV70">
        <f>COUNTIF(CO27,"*")+COUNTIF(CR27,"*")+COUNTIF(CS27,"*")+COUNTIF(CT27,"*")+COUNTIF(CU27,"*")</f>
        <v>0</v>
      </c>
    </row>
    <row r="71" spans="2:100" hidden="1" x14ac:dyDescent="0.25">
      <c r="B71"/>
      <c r="K71" s="2">
        <f>COUNTIF(C29,"*")+COUNTIF(D29,"*")+COUNTIF(E29,"*")+COUNTIF(F29,"*")+COUNTIF(G29,"*")+COUNTIF(H29,"*")+COUNTIF(I29,"*")+COUNTIF(J29,"*")</f>
        <v>0</v>
      </c>
      <c r="Q71" s="2">
        <f>COUNTIF(L29,"*")+COUNTIF(M29,"*")+COUNTIF(N29,"*")+COUNTIF(O29,"*")+COUNTIF(P29,"*")</f>
        <v>0</v>
      </c>
      <c r="Z71" s="2">
        <f>COUNTIF(S29,"*")+COUNTIF(T29,"*")+COUNTIF(U29,"*")+COUNTIF(V29,"*")+COUNTIF(W29,"*")+COUNTIF(X29,"*")+COUNTIF(Y29,"*")</f>
        <v>0</v>
      </c>
      <c r="AH71" s="2">
        <f>COUNTIF(AA29,"*")+COUNTIF(AB29,"*")+COUNTIF(AC29,"*")+COUNTIF(AD29,"*")+COUNTIF(AE29,"*")+COUNTIF(AF29,"*")+COUNTIF(AG29,"*")</f>
        <v>0</v>
      </c>
      <c r="AN71" s="2">
        <f>COUNTIF(AL29,"*")+COUNTIF(AM29,"*")</f>
        <v>0</v>
      </c>
      <c r="AR71" s="2">
        <f>COUNTIF(AO29,"*")+COUNTIF(AP29,"*")+COUNTIF(AQ29,"*")</f>
        <v>0</v>
      </c>
      <c r="AU71" s="2">
        <f>COUNTIF(AS29,"*")+COUNTIF(AT29,"*")</f>
        <v>0</v>
      </c>
      <c r="BH71" s="2">
        <f>COUNTIF(AW29,"*")+COUNTIF(AX29,"*")+COUNTIF(AY29,"*")+COUNTIF(AZ29,"*")+COUNTIF(BA29,"*")+COUNTIF(BB29,"*")+COUNTIF(BC29,"*")+COUNTIF(BD29,"*")+COUNTIF(BE29,"*")+COUNTIF(BF29,"*")+COUNTIF(BG29,"*")</f>
        <v>0</v>
      </c>
      <c r="BN71">
        <f>COUNTIF(BI29,"*")+COUNTIF(BJ29,"*")+COUNTIF(BK29,"*")+COUNTIF(BL29,"*")+COUNTIF(BM29,"*")</f>
        <v>0</v>
      </c>
      <c r="BQ71">
        <f>COUNTIF(BO29,"*")+COUNTIF(BP29,"*")</f>
        <v>0</v>
      </c>
      <c r="BW71" s="2">
        <f>COUNTIF(BU29,"*")+COUNTIF(BV29,"*")</f>
        <v>0</v>
      </c>
      <c r="CH71" s="2">
        <f>COUNTIF(CB29,"*")+COUNTIF(CC29,"*")+COUNTIF(CD29,"*")+COUNTIF(CE29,"*")+COUNTIF(CF29,"*")+COUNTIF(CG29,"*")</f>
        <v>0</v>
      </c>
      <c r="CN71">
        <f>COUNTIF(CI29,"*")+COUNTIF(CJ29,"*")+COUNTIF(CK29,"*")+COUNTIF(CL29,"*")+COUNTIF(CM29,"*")</f>
        <v>0</v>
      </c>
      <c r="CV71">
        <f>COUNTIF(CO29,"*")+COUNTIF(CR29,"*")+COUNTIF(CS29,"*")+COUNTIF(CT29,"*")+COUNTIF(CU29,"*")</f>
        <v>0</v>
      </c>
    </row>
    <row r="72" spans="2:100" hidden="1" x14ac:dyDescent="0.25">
      <c r="B72"/>
      <c r="K72" s="2">
        <f>COUNTIF(C31,"*")+COUNTIF(D31,"*")+COUNTIF(E31,"*")+COUNTIF(F31,"*")+COUNTIF(G31,"*")+COUNTIF(H31,"*")+COUNTIF(I31,"*")+COUNTIF(J31,"*")</f>
        <v>0</v>
      </c>
      <c r="Q72" s="2">
        <f>COUNTIF(L31,"*")+COUNTIF(M31,"*")+COUNTIF(N31,"*")+COUNTIF(O31,"*")+COUNTIF(P31,"*")</f>
        <v>0</v>
      </c>
      <c r="Z72" s="2">
        <f>COUNTIF(S31,"*")+COUNTIF(T31,"*")+COUNTIF(U31,"*")+COUNTIF(V31,"*")+COUNTIF(W31,"*")+COUNTIF(X31,"*")+COUNTIF(Y31,"*")</f>
        <v>0</v>
      </c>
      <c r="AH72" s="2">
        <f>COUNTIF(AA31,"*")+COUNTIF(AB31,"*")+COUNTIF(AC31,"*")+COUNTIF(AD31,"*")+COUNTIF(AE31,"*")+COUNTIF(AF31,"*")+COUNTIF(AG31,"*")</f>
        <v>0</v>
      </c>
      <c r="AN72" s="2">
        <f>COUNTIF(AL31,"*")+COUNTIF(AM31,"*")</f>
        <v>0</v>
      </c>
      <c r="AR72" s="2">
        <f>COUNTIF(AO31,"*")+COUNTIF(AP31,"*")+COUNTIF(AQ31,"*")</f>
        <v>0</v>
      </c>
      <c r="AU72" s="2">
        <f>COUNTIF(AS31,"*")+COUNTIF(AT31,"*")</f>
        <v>0</v>
      </c>
      <c r="BH72" s="2">
        <f>COUNTIF(AW31,"*")+COUNTIF(AX31,"*")+COUNTIF(AY31,"*")+COUNTIF(AZ31,"*")+COUNTIF(BA31,"*")+COUNTIF(BB31,"*")+COUNTIF(BC31,"*")+COUNTIF(BD31,"*")+COUNTIF(BE31,"*")+COUNTIF(BF31,"*")+COUNTIF(BG31,"*")</f>
        <v>0</v>
      </c>
      <c r="BN72">
        <f>COUNTIF(BI31,"*")+COUNTIF(BJ31,"*")+COUNTIF(BK31,"*")+COUNTIF(BL31,"*")+COUNTIF(BM31,"*")</f>
        <v>0</v>
      </c>
      <c r="BQ72">
        <f>COUNTIF(BO31,"*")+COUNTIF(BP31,"*")</f>
        <v>0</v>
      </c>
      <c r="BW72" s="2">
        <f>COUNTIF(BU31,"*")+COUNTIF(BV31,"*")</f>
        <v>0</v>
      </c>
      <c r="CH72" s="2">
        <f>COUNTIF(CB31,"*")+COUNTIF(CC31,"*")+COUNTIF(CD31,"*")+COUNTIF(CE31,"*")+COUNTIF(CF31,"*")+COUNTIF(CG31,"*")</f>
        <v>0</v>
      </c>
      <c r="CN72">
        <f>COUNTIF(CI31,"*")+COUNTIF(CJ31,"*")+COUNTIF(CK31,"*")+COUNTIF(CL31,"*")+COUNTIF(CM31,"*")</f>
        <v>0</v>
      </c>
      <c r="CV72">
        <f>COUNTIF(CO31,"*")+COUNTIF(CR31,"*")+COUNTIF(CS31,"*")+COUNTIF(CT31,"*")+COUNTIF(CU31,"*")</f>
        <v>0</v>
      </c>
    </row>
    <row r="73" spans="2:100" hidden="1" x14ac:dyDescent="0.25">
      <c r="B73"/>
      <c r="K73" s="2">
        <f>COUNTIF(C33,"*")+COUNTIF(D33,"*")+COUNTIF(E33,"*")+COUNTIF(F33,"*")+COUNTIF(G33,"*")+COUNTIF(H33,"*")+COUNTIF(I33,"*")+COUNTIF(J33,"*")</f>
        <v>0</v>
      </c>
      <c r="Q73" s="2">
        <f>COUNTIF(L33,"*")+COUNTIF(M33,"*")+COUNTIF(N33,"*")+COUNTIF(O33,"*")+COUNTIF(P33,"*")</f>
        <v>0</v>
      </c>
      <c r="Z73" s="2">
        <f>COUNTIF(S33,"*")+COUNTIF(T33,"*")+COUNTIF(U33,"*")+COUNTIF(V33,"*")+COUNTIF(W33,"*")+COUNTIF(X33,"*")+COUNTIF(Y33,"*")</f>
        <v>0</v>
      </c>
      <c r="AH73" s="2">
        <f>COUNTIF(AA33,"*")+COUNTIF(AB33,"*")+COUNTIF(AC33,"*")+COUNTIF(AD33,"*")+COUNTIF(AE33,"*")+COUNTIF(AF33,"*")+COUNTIF(AG33,"*")</f>
        <v>0</v>
      </c>
      <c r="AN73" s="2">
        <f>COUNTIF(AL33,"*")+COUNTIF(AM33,"*")</f>
        <v>0</v>
      </c>
      <c r="AR73" s="2">
        <f>COUNTIF(AO33,"*")+COUNTIF(AP33,"*")+COUNTIF(AQ33,"*")</f>
        <v>0</v>
      </c>
      <c r="AU73" s="2">
        <f>COUNTIF(AS33,"*")+COUNTIF(AT33,"*")</f>
        <v>0</v>
      </c>
      <c r="BH73" s="2">
        <f>COUNTIF(AW33,"*")+COUNTIF(AX33,"*")+COUNTIF(AY33,"*")+COUNTIF(AZ33,"*")+COUNTIF(BA33,"*")+COUNTIF(BB33,"*")+COUNTIF(BC33,"*")+COUNTIF(BD33,"*")+COUNTIF(BE33,"*")+COUNTIF(BF33,"*")+COUNTIF(BG33,"*")</f>
        <v>0</v>
      </c>
      <c r="BN73">
        <f>COUNTIF(BI33,"*")+COUNTIF(BJ33,"*")+COUNTIF(BK33,"*")+COUNTIF(BL33,"*")+COUNTIF(BM33,"*")</f>
        <v>0</v>
      </c>
      <c r="BQ73">
        <f>COUNTIF(BO33,"*")+COUNTIF(BP33,"*")</f>
        <v>0</v>
      </c>
      <c r="BW73" s="2">
        <f>COUNTIF(BU33,"*")+COUNTIF(BV33,"*")</f>
        <v>0</v>
      </c>
      <c r="CH73" s="2">
        <f>COUNTIF(CB33,"*")+COUNTIF(CC33,"*")+COUNTIF(CD33,"*")+COUNTIF(CE33,"*")+COUNTIF(CF33,"*")+COUNTIF(CG33,"*")</f>
        <v>0</v>
      </c>
      <c r="CN73">
        <f>COUNTIF(CI33,"*")+COUNTIF(CJ33,"*")+COUNTIF(CK33,"*")+COUNTIF(CL33,"*")+COUNTIF(CM33,"*")</f>
        <v>0</v>
      </c>
      <c r="CV73">
        <f>COUNTIF(CO33,"*")+COUNTIF(CR33,"*")+COUNTIF(CS33,"*")+COUNTIF(CT33,"*")+COUNTIF(CU33,"*")</f>
        <v>0</v>
      </c>
    </row>
    <row r="74" spans="2:100" hidden="1" x14ac:dyDescent="0.25">
      <c r="B74"/>
      <c r="K74" s="2">
        <f>COUNTIF(C35,"*")+COUNTIF(D35,"*")+COUNTIF(E35,"*")+COUNTIF(F35,"*")+COUNTIF(G35,"*")+COUNTIF(H35,"*")+COUNTIF(I35,"*")+COUNTIF(J35,"*")</f>
        <v>0</v>
      </c>
      <c r="Q74" s="2">
        <f>COUNTIF(L35,"*")+COUNTIF(M35,"*")+COUNTIF(N35,"*")+COUNTIF(O35,"*")+COUNTIF(P35,"*")</f>
        <v>0</v>
      </c>
      <c r="Z74" s="2">
        <f>COUNTIF(S35,"*")+COUNTIF(T35,"*")+COUNTIF(U35,"*")+COUNTIF(V35,"*")+COUNTIF(W35,"*")+COUNTIF(X35,"*")+COUNTIF(Y35,"*")</f>
        <v>0</v>
      </c>
      <c r="AH74" s="2">
        <f>COUNTIF(AA35,"*")+COUNTIF(AB35,"*")+COUNTIF(AC35,"*")+COUNTIF(AD35,"*")+COUNTIF(AE35,"*")+COUNTIF(AF35,"*")+COUNTIF(AG35,"*")</f>
        <v>0</v>
      </c>
      <c r="AN74" s="2">
        <f>COUNTIF(AL35,"*")+COUNTIF(AM35,"*")</f>
        <v>0</v>
      </c>
      <c r="AR74" s="2">
        <f>COUNTIF(AO35,"*")+COUNTIF(AP35,"*")+COUNTIF(AQ35,"*")</f>
        <v>0</v>
      </c>
      <c r="AU74" s="2">
        <f>COUNTIF(AS35,"*")+COUNTIF(AT35,"*")</f>
        <v>0</v>
      </c>
      <c r="BH74" s="2">
        <f>COUNTIF(AW35,"*")+COUNTIF(AX35,"*")+COUNTIF(AY35,"*")+COUNTIF(AZ35,"*")+COUNTIF(BA35,"*")+COUNTIF(BB35,"*")+COUNTIF(BC35,"*")+COUNTIF(BD35,"*")+COUNTIF(BE35,"*")+COUNTIF(BF35,"*")+COUNTIF(BG35,"*")</f>
        <v>0</v>
      </c>
      <c r="BN74">
        <f>COUNTIF(BI35,"*")+COUNTIF(BJ35,"*")+COUNTIF(BK35,"*")+COUNTIF(BL35,"*")+COUNTIF(BM35,"*")</f>
        <v>0</v>
      </c>
      <c r="BQ74">
        <f>COUNTIF(BO35,"*")+COUNTIF(BP35,"*")</f>
        <v>0</v>
      </c>
      <c r="BW74" s="2">
        <f>COUNTIF(BU35,"*")+COUNTIF(BV35,"*")</f>
        <v>0</v>
      </c>
      <c r="CH74" s="2">
        <f>COUNTIF(CB35,"*")+COUNTIF(CC35,"*")+COUNTIF(CD35,"*")+COUNTIF(CE35,"*")+COUNTIF(CF35,"*")+COUNTIF(CG35,"*")</f>
        <v>0</v>
      </c>
      <c r="CN74">
        <f>COUNTIF(CI35,"*")+COUNTIF(CJ35,"*")+COUNTIF(CK35,"*")+COUNTIF(CL35,"*")+COUNTIF(CM35,"*")</f>
        <v>0</v>
      </c>
      <c r="CV74">
        <f>COUNTIF(CO35,"*")+COUNTIF(CR35,"*")+COUNTIF(CS35,"*")+COUNTIF(CT35,"*")+COUNTIF(CU35,"*")</f>
        <v>0</v>
      </c>
    </row>
    <row r="75" spans="2:100" hidden="1" x14ac:dyDescent="0.25">
      <c r="B75"/>
      <c r="K75" s="2">
        <f>COUNTIF(C37,"*")+COUNTIF(D37,"*")+COUNTIF(E37,"*")+COUNTIF(F37,"*")+COUNTIF(G37,"*")+COUNTIF(H37,"*")+COUNTIF(I37,"*")+COUNTIF(J37,"*")</f>
        <v>0</v>
      </c>
      <c r="Q75" s="2">
        <f>COUNTIF(L37,"*")+COUNTIF(M37,"*")+COUNTIF(N37,"*")+COUNTIF(O37,"*")+COUNTIF(P37,"*")</f>
        <v>0</v>
      </c>
      <c r="Z75" s="2">
        <f>COUNTIF(S37,"*")+COUNTIF(T37,"*")+COUNTIF(U37,"*")+COUNTIF(V37,"*")+COUNTIF(W37,"*")+COUNTIF(X37,"*")+COUNTIF(Y37,"*")</f>
        <v>0</v>
      </c>
      <c r="AH75" s="2">
        <f>COUNTIF(AA37,"*")+COUNTIF(AB37,"*")+COUNTIF(AC37,"*")+COUNTIF(AD37,"*")+COUNTIF(AE37,"*")+COUNTIF(AF37,"*")+COUNTIF(AG37,"*")</f>
        <v>0</v>
      </c>
      <c r="AN75" s="2">
        <f>COUNTIF(AL37,"*")+COUNTIF(AM37,"*")</f>
        <v>0</v>
      </c>
      <c r="AR75" s="2">
        <f>COUNTIF(AO37,"*")+COUNTIF(AP37,"*")+COUNTIF(AQ37,"*")</f>
        <v>0</v>
      </c>
      <c r="AU75" s="2">
        <f>COUNTIF(AS37,"*")+COUNTIF(AT37,"*")</f>
        <v>0</v>
      </c>
      <c r="BH75" s="2">
        <f>COUNTIF(AW37,"*")+COUNTIF(AX37,"*")+COUNTIF(AY37,"*")+COUNTIF(AZ37,"*")+COUNTIF(BA37,"*")+COUNTIF(BB37,"*")+COUNTIF(BC37,"*")+COUNTIF(BD37,"*")+COUNTIF(BE37,"*")+COUNTIF(BF37,"*")+COUNTIF(BG37,"*")</f>
        <v>0</v>
      </c>
      <c r="BN75">
        <f>COUNTIF(BI37,"*")+COUNTIF(BJ37,"*")+COUNTIF(BK37,"*")+COUNTIF(BL37,"*")+COUNTIF(BM37,"*")</f>
        <v>0</v>
      </c>
      <c r="BQ75">
        <f>COUNTIF(BO37,"*")+COUNTIF(BP37,"*")</f>
        <v>0</v>
      </c>
      <c r="BW75" s="2">
        <f>COUNTIF(BU37,"*")+COUNTIF(BV37,"*")</f>
        <v>0</v>
      </c>
      <c r="CH75" s="2">
        <f>COUNTIF(CB37,"*")+COUNTIF(CC37,"*")+COUNTIF(CD37,"*")+COUNTIF(CE37,"*")+COUNTIF(CF37,"*")+COUNTIF(CG37,"*")</f>
        <v>0</v>
      </c>
      <c r="CN75">
        <f>COUNTIF(CI37,"*")+COUNTIF(CJ37,"*")+COUNTIF(CK37,"*")+COUNTIF(CL37,"*")+COUNTIF(CM37,"*")</f>
        <v>0</v>
      </c>
      <c r="CV75">
        <f>COUNTIF(CO37,"*")+COUNTIF(CR37,"*")+COUNTIF(CS37,"*")+COUNTIF(CT37,"*")+COUNTIF(CU37,"*")</f>
        <v>0</v>
      </c>
    </row>
    <row r="76" spans="2:100" hidden="1" x14ac:dyDescent="0.25">
      <c r="B76"/>
      <c r="K76" s="2">
        <f>COUNTIF(C39,"*")+COUNTIF(D39,"*")+COUNTIF(E39,"*")+COUNTIF(F39,"*")+COUNTIF(G39,"*")+COUNTIF(H39,"*")+COUNTIF(I39,"*")+COUNTIF(J39,"*")</f>
        <v>0</v>
      </c>
      <c r="Q76" s="2">
        <f>COUNTIF(L39,"*")+COUNTIF(M39,"*")+COUNTIF(N39,"*")+COUNTIF(O39,"*")+COUNTIF(P39,"*")</f>
        <v>0</v>
      </c>
      <c r="Z76" s="2">
        <f>COUNTIF(S39,"*")+COUNTIF(T39,"*")+COUNTIF(U39,"*")+COUNTIF(V39,"*")+COUNTIF(W39,"*")+COUNTIF(X39,"*")+COUNTIF(Y39,"*")</f>
        <v>0</v>
      </c>
      <c r="AH76" s="2">
        <f>COUNTIF(AA39,"*")+COUNTIF(AB39,"*")+COUNTIF(AC39,"*")+COUNTIF(AD39,"*")+COUNTIF(AE39,"*")+COUNTIF(AF39,"*")+COUNTIF(AG39,"*")</f>
        <v>0</v>
      </c>
      <c r="AN76" s="2">
        <f>COUNTIF(AL39,"*")+COUNTIF(AM39,"*")</f>
        <v>0</v>
      </c>
      <c r="AR76" s="2">
        <f>COUNTIF(AO39,"*")+COUNTIF(AP39,"*")+COUNTIF(AQ39,"*")</f>
        <v>0</v>
      </c>
      <c r="AU76" s="2">
        <f>COUNTIF(AS39,"*")+COUNTIF(AT39,"*")</f>
        <v>0</v>
      </c>
      <c r="BH76" s="2">
        <f>COUNTIF(AW39,"*")+COUNTIF(AX39,"*")+COUNTIF(AY39,"*")+COUNTIF(AZ39,"*")+COUNTIF(BA39,"*")+COUNTIF(BB39,"*")+COUNTIF(BC39,"*")+COUNTIF(BD39,"*")+COUNTIF(BE39,"*")+COUNTIF(BF39,"*")+COUNTIF(BG39,"*")</f>
        <v>0</v>
      </c>
      <c r="BN76">
        <f>COUNTIF(BI39,"*")+COUNTIF(BJ39,"*")+COUNTIF(BK39,"*")+COUNTIF(BL39,"*")+COUNTIF(BM39,"*")</f>
        <v>0</v>
      </c>
      <c r="BQ76">
        <f>COUNTIF(BO39,"*")+COUNTIF(BP39,"*")</f>
        <v>0</v>
      </c>
      <c r="BW76" s="2">
        <f>COUNTIF(BU39,"*")+COUNTIF(BV39,"*")</f>
        <v>0</v>
      </c>
      <c r="CH76" s="2">
        <f>COUNTIF(CB39,"*")+COUNTIF(CC39,"*")+COUNTIF(CD39,"*")+COUNTIF(CE39,"*")+COUNTIF(CF39,"*")+COUNTIF(CG39,"*")</f>
        <v>0</v>
      </c>
      <c r="CN76">
        <f>COUNTIF(CI39,"*")+COUNTIF(CJ39,"*")+COUNTIF(CK39,"*")+COUNTIF(CL39,"*")+COUNTIF(CM39,"*")</f>
        <v>0</v>
      </c>
      <c r="CV76">
        <f>COUNTIF(CO39,"*")+COUNTIF(CR39,"*")+COUNTIF(CS39,"*")+COUNTIF(CT39,"*")+COUNTIF(CU39,"*")</f>
        <v>0</v>
      </c>
    </row>
    <row r="77" spans="2:100" hidden="1" x14ac:dyDescent="0.25">
      <c r="B77"/>
      <c r="K77" s="2">
        <f>COUNTIF(C41,"*")+COUNTIF(D41,"*")+COUNTIF(E41,"*")+COUNTIF(F41,"*")+COUNTIF(G41,"*")+COUNTIF(H41,"*")+COUNTIF(I41,"*")+COUNTIF(J41,"*")</f>
        <v>0</v>
      </c>
      <c r="Q77" s="2">
        <f>COUNTIF(L41,"*")+COUNTIF(M41,"*")+COUNTIF(N41,"*")+COUNTIF(O41,"*")+COUNTIF(P41,"*")</f>
        <v>0</v>
      </c>
      <c r="Z77" s="2">
        <f>COUNTIF(S41,"*")+COUNTIF(T41,"*")+COUNTIF(U41,"*")+COUNTIF(V41,"*")+COUNTIF(W41,"*")+COUNTIF(X41,"*")+COUNTIF(Y41,"*")</f>
        <v>0</v>
      </c>
      <c r="AH77" s="2">
        <f>COUNTIF(AA41,"*")+COUNTIF(AB41,"*")+COUNTIF(AC41,"*")+COUNTIF(AD41,"*")+COUNTIF(AE41,"*")+COUNTIF(AF41,"*")+COUNTIF(AG41,"*")</f>
        <v>0</v>
      </c>
      <c r="AN77" s="2">
        <f>COUNTIF(AL41,"*")+COUNTIF(AM41,"*")</f>
        <v>0</v>
      </c>
      <c r="AR77" s="2">
        <f>COUNTIF(AO41,"*")+COUNTIF(AP41,"*")+COUNTIF(AQ41,"*")</f>
        <v>0</v>
      </c>
      <c r="AU77" s="2">
        <f>COUNTIF(AS41,"*")+COUNTIF(AT41,"*")</f>
        <v>0</v>
      </c>
      <c r="BH77" s="2">
        <f>COUNTIF(AW41,"*")+COUNTIF(AX41,"*")+COUNTIF(AY41,"*")+COUNTIF(AZ41,"*")+COUNTIF(BA41,"*")+COUNTIF(BB41,"*")+COUNTIF(BC41,"*")+COUNTIF(BD41,"*")+COUNTIF(BE41,"*")+COUNTIF(BF41,"*")+COUNTIF(BG41,"*")</f>
        <v>0</v>
      </c>
      <c r="BN77">
        <f>COUNTIF(BI41,"*")+COUNTIF(BJ41,"*")+COUNTIF(BK41,"*")+COUNTIF(BL41,"*")+COUNTIF(BM41,"*")</f>
        <v>0</v>
      </c>
      <c r="BQ77">
        <f>COUNTIF(BO41,"*")+COUNTIF(BP41,"*")</f>
        <v>0</v>
      </c>
      <c r="BW77" s="2">
        <f>COUNTIF(BU41,"*")+COUNTIF(BV41,"*")</f>
        <v>0</v>
      </c>
      <c r="CH77" s="2">
        <f>COUNTIF(CB41,"*")+COUNTIF(CC41,"*")+COUNTIF(CD41,"*")+COUNTIF(CE41,"*")+COUNTIF(CF41,"*")+COUNTIF(CG41,"*")</f>
        <v>0</v>
      </c>
      <c r="CN77">
        <f>COUNTIF(CI41,"*")+COUNTIF(CJ41,"*")+COUNTIF(CK41,"*")+COUNTIF(CL41,"*")+COUNTIF(CM41,"*")</f>
        <v>0</v>
      </c>
      <c r="CV77">
        <f>COUNTIF(CO41,"*")+COUNTIF(CR41,"*")+COUNTIF(CS41,"*")+COUNTIF(CT41,"*")+COUNTIF(CU41,"*")</f>
        <v>0</v>
      </c>
    </row>
    <row r="78" spans="2:100" hidden="1" x14ac:dyDescent="0.25">
      <c r="B78"/>
      <c r="K78" s="2">
        <f>COUNTIF(C43,"*")+COUNTIF(D43,"*")+COUNTIF(E43,"*")+COUNTIF(F43,"*")+COUNTIF(G43,"*")+COUNTIF(H43,"*")+COUNTIF(I43,"*")+COUNTIF(J43,"*")</f>
        <v>0</v>
      </c>
      <c r="Q78" s="2">
        <f>COUNTIF(L43,"*")+COUNTIF(M43,"*")+COUNTIF(N43,"*")+COUNTIF(O43,"*")+COUNTIF(P43,"*")</f>
        <v>0</v>
      </c>
      <c r="Z78" s="2">
        <f>COUNTIF(S43,"*")+COUNTIF(T43,"*")+COUNTIF(U43,"*")+COUNTIF(V43,"*")+COUNTIF(W43,"*")+COUNTIF(X43,"*")+COUNTIF(Y43,"*")</f>
        <v>0</v>
      </c>
      <c r="AH78" s="2">
        <f>COUNTIF(AA43,"*")+COUNTIF(AB43,"*")+COUNTIF(AC43,"*")+COUNTIF(AD43,"*")+COUNTIF(AE43,"*")+COUNTIF(AF43,"*")+COUNTIF(AG43,"*")</f>
        <v>0</v>
      </c>
      <c r="AN78" s="2">
        <f>COUNTIF(AL43,"*")+COUNTIF(AM43,"*")</f>
        <v>0</v>
      </c>
      <c r="AR78" s="2">
        <f>COUNTIF(AO43,"*")+COUNTIF(AP43,"*")+COUNTIF(AQ43,"*")</f>
        <v>0</v>
      </c>
      <c r="AU78" s="2">
        <f>COUNTIF(AS43,"*")+COUNTIF(AT43,"*")</f>
        <v>0</v>
      </c>
      <c r="BH78" s="2">
        <f>COUNTIF(AW43,"*")+COUNTIF(AX43,"*")+COUNTIF(AY43,"*")+COUNTIF(AZ43,"*")+COUNTIF(BA43,"*")+COUNTIF(BB43,"*")+COUNTIF(BC43,"*")+COUNTIF(BD43,"*")+COUNTIF(BE43,"*")+COUNTIF(BF43,"*")+COUNTIF(BG43,"*")</f>
        <v>0</v>
      </c>
      <c r="BN78">
        <f>COUNTIF(BI43,"*")+COUNTIF(BJ43,"*")+COUNTIF(BK43,"*")+COUNTIF(BL43,"*")+COUNTIF(BM43,"*")</f>
        <v>0</v>
      </c>
      <c r="BQ78">
        <f>COUNTIF(BO43,"*")+COUNTIF(BP43,"*")</f>
        <v>0</v>
      </c>
      <c r="BW78" s="2">
        <f>COUNTIF(BU43,"*")+COUNTIF(BV43,"*")</f>
        <v>0</v>
      </c>
      <c r="CH78" s="2">
        <f>COUNTIF(CB43,"*")+COUNTIF(CC43,"*")+COUNTIF(CD43,"*")+COUNTIF(CE43,"*")+COUNTIF(CF43,"*")+COUNTIF(CG43,"*")</f>
        <v>0</v>
      </c>
      <c r="CN78">
        <f>COUNTIF(CI43,"*")+COUNTIF(CJ43,"*")+COUNTIF(CK43,"*")+COUNTIF(CL43,"*")+COUNTIF(CM43,"*")</f>
        <v>0</v>
      </c>
      <c r="CV78">
        <f>COUNTIF(CO43,"*")+COUNTIF(CR43,"*")+COUNTIF(CS43,"*")+COUNTIF(CT43,"*")+COUNTIF(CU43,"*")</f>
        <v>0</v>
      </c>
    </row>
    <row r="79" spans="2:100" hidden="1" x14ac:dyDescent="0.25">
      <c r="B79"/>
      <c r="K79" s="2">
        <f>COUNTIF(C45,"*")+COUNTIF(D45,"*")+COUNTIF(E45,"*")+COUNTIF(F45,"*")+COUNTIF(G45,"*")+COUNTIF(H45,"*")+COUNTIF(I45,"*")+COUNTIF(J45,"*")</f>
        <v>0</v>
      </c>
      <c r="Q79" s="2">
        <f>COUNTIF(L45,"*")+COUNTIF(M45,"*")+COUNTIF(N45,"*")+COUNTIF(O45,"*")+COUNTIF(P45,"*")</f>
        <v>0</v>
      </c>
      <c r="Z79" s="2">
        <f>COUNTIF(S45,"*")+COUNTIF(T45,"*")+COUNTIF(U45,"*")+COUNTIF(V45,"*")+COUNTIF(W45,"*")+COUNTIF(X45,"*")+COUNTIF(Y45,"*")</f>
        <v>0</v>
      </c>
      <c r="AH79" s="2">
        <f>COUNTIF(AA45,"*")+COUNTIF(AB45,"*")+COUNTIF(AC45,"*")+COUNTIF(AD45,"*")+COUNTIF(AE45,"*")+COUNTIF(AF45,"*")+COUNTIF(AG45,"*")</f>
        <v>0</v>
      </c>
      <c r="AN79" s="2">
        <f>COUNTIF(AL45,"*")+COUNTIF(AM45,"*")</f>
        <v>0</v>
      </c>
      <c r="AR79" s="2">
        <f>COUNTIF(AO45,"*")+COUNTIF(AP45,"*")+COUNTIF(AQ45,"*")</f>
        <v>0</v>
      </c>
      <c r="AU79" s="2">
        <f>COUNTIF(AS45,"*")+COUNTIF(AT45,"*")</f>
        <v>0</v>
      </c>
      <c r="BH79" s="2">
        <f>COUNTIF(AW45,"*")+COUNTIF(AX45,"*")+COUNTIF(AY45,"*")+COUNTIF(AZ45,"*")+COUNTIF(BA45,"*")+COUNTIF(BB45,"*")+COUNTIF(BC45,"*")+COUNTIF(BD45,"*")+COUNTIF(BE45,"*")+COUNTIF(BF45,"*")+COUNTIF(BG45,"*")</f>
        <v>0</v>
      </c>
      <c r="BN79">
        <f>COUNTIF(BI45,"*")+COUNTIF(BJ45,"*")+COUNTIF(BK45,"*")+COUNTIF(BL45,"*")+COUNTIF(BM45,"*")</f>
        <v>0</v>
      </c>
      <c r="BQ79">
        <f>COUNTIF(BO45,"*")+COUNTIF(BP45,"*")</f>
        <v>0</v>
      </c>
      <c r="BW79" s="2">
        <f>COUNTIF(BU45,"*")+COUNTIF(BV45,"*")</f>
        <v>0</v>
      </c>
      <c r="CH79" s="2">
        <f>COUNTIF(CB45,"*")+COUNTIF(CC45,"*")+COUNTIF(CD45,"*")+COUNTIF(CE45,"*")+COUNTIF(CF45,"*")+COUNTIF(CG45,"*")</f>
        <v>0</v>
      </c>
      <c r="CN79">
        <f>COUNTIF(CI45,"*")+COUNTIF(CJ45,"*")+COUNTIF(CK45,"*")+COUNTIF(CL45,"*")+COUNTIF(CM45,"*")</f>
        <v>0</v>
      </c>
      <c r="CV79">
        <f>COUNTIF(CO45,"*")+COUNTIF(CR45,"*")+COUNTIF(CS45,"*")+COUNTIF(CT45,"*")+COUNTIF(CU45,"*")</f>
        <v>0</v>
      </c>
    </row>
    <row r="80" spans="2:100" hidden="1" x14ac:dyDescent="0.25">
      <c r="B80"/>
      <c r="K80" s="2">
        <f>COUNTIF(C47,"*")+COUNTIF(D47,"*")+COUNTIF(E47,"*")+COUNTIF(F47,"*")+COUNTIF(G47,"*")+COUNTIF(H47,"*")+COUNTIF(I47,"*")+COUNTIF(J47,"*")</f>
        <v>0</v>
      </c>
      <c r="Q80" s="2">
        <f>COUNTIF(L47,"*")+COUNTIF(M47,"*")+COUNTIF(N47,"*")+COUNTIF(O47,"*")+COUNTIF(P47,"*")</f>
        <v>0</v>
      </c>
      <c r="Z80" s="2">
        <f>COUNTIF(S47,"*")+COUNTIF(T47,"*")+COUNTIF(U47,"*")+COUNTIF(V47,"*")+COUNTIF(W47,"*")+COUNTIF(X47,"*")+COUNTIF(Y47,"*")</f>
        <v>0</v>
      </c>
      <c r="AH80" s="2">
        <f>COUNTIF(AA47,"*")+COUNTIF(AB47,"*")+COUNTIF(AC47,"*")+COUNTIF(AD47,"*")+COUNTIF(AE47,"*")+COUNTIF(AF47,"*")+COUNTIF(AG47,"*")</f>
        <v>0</v>
      </c>
      <c r="AN80" s="2">
        <f>COUNTIF(AL47,"*")+COUNTIF(AM47,"*")</f>
        <v>0</v>
      </c>
      <c r="AR80" s="2">
        <f>COUNTIF(AO47,"*")+COUNTIF(AP47,"*")+COUNTIF(AQ47,"*")</f>
        <v>0</v>
      </c>
      <c r="AU80" s="2">
        <f>COUNTIF(AS47,"*")+COUNTIF(AT47,"*")</f>
        <v>0</v>
      </c>
      <c r="BH80" s="2">
        <f>COUNTIF(AW47,"*")+COUNTIF(AX47,"*")+COUNTIF(AY47,"*")+COUNTIF(AZ47,"*")+COUNTIF(BA47,"*")+COUNTIF(BB47,"*")+COUNTIF(BC47,"*")+COUNTIF(BD47,"*")+COUNTIF(BE47,"*")+COUNTIF(BF47,"*")+COUNTIF(BG47,"*")</f>
        <v>0</v>
      </c>
      <c r="BN80">
        <f>COUNTIF(BI47,"*")+COUNTIF(BJ47,"*")+COUNTIF(BK47,"*")+COUNTIF(BL47,"*")+COUNTIF(BM47,"*")</f>
        <v>0</v>
      </c>
      <c r="BQ80">
        <f>COUNTIF(BO47,"*")+COUNTIF(BP47,"*")</f>
        <v>0</v>
      </c>
      <c r="BW80" s="2">
        <f>COUNTIF(BU47,"*")+COUNTIF(BV47,"*")</f>
        <v>0</v>
      </c>
      <c r="CH80" s="2">
        <f>COUNTIF(CB47,"*")+COUNTIF(CC47,"*")+COUNTIF(CD47,"*")+COUNTIF(CE47,"*")+COUNTIF(CF47,"*")+COUNTIF(CG47,"*")</f>
        <v>0</v>
      </c>
      <c r="CN80">
        <f>COUNTIF(CI47,"*")+COUNTIF(CJ47,"*")+COUNTIF(CK47,"*")+COUNTIF(CL47,"*")+COUNTIF(CM47,"*")</f>
        <v>0</v>
      </c>
      <c r="CV80">
        <f>COUNTIF(CO47,"*")+COUNTIF(CR47,"*")+COUNTIF(CS47,"*")+COUNTIF(CT47,"*")+COUNTIF(CU47,"*")</f>
        <v>0</v>
      </c>
    </row>
    <row r="81" spans="11:100" hidden="1" x14ac:dyDescent="0.25">
      <c r="K81" s="2">
        <f>COUNTIF(C49,"*")+COUNTIF(D49,"*")+COUNTIF(E49,"*")+COUNTIF(F49,"*")+COUNTIF(G49,"*")+COUNTIF(H49,"*")+COUNTIF(I49,"*")+COUNTIF(J49,"*")</f>
        <v>0</v>
      </c>
      <c r="Q81" s="2">
        <f>COUNTIF(L49,"*")+COUNTIF(M49,"*")+COUNTIF(N49,"*")+COUNTIF(O49,"*")+COUNTIF(P49,"*")</f>
        <v>0</v>
      </c>
      <c r="Z81" s="2">
        <f>COUNTIF(S49,"*")+COUNTIF(T49,"*")+COUNTIF(U49,"*")+COUNTIF(V49,"*")+COUNTIF(W49,"*")+COUNTIF(X49,"*")+COUNTIF(Y49,"*")</f>
        <v>0</v>
      </c>
      <c r="AH81" s="2">
        <f>COUNTIF(AA49,"*")+COUNTIF(AB49,"*")+COUNTIF(AC49,"*")+COUNTIF(AD49,"*")+COUNTIF(AE49,"*")+COUNTIF(AF49,"*")+COUNTIF(AG49,"*")</f>
        <v>0</v>
      </c>
      <c r="AN81" s="2">
        <f>COUNTIF(AL49,"*")+COUNTIF(AM49,"*")</f>
        <v>0</v>
      </c>
      <c r="AR81" s="2">
        <f>COUNTIF(AO49,"*")+COUNTIF(AP49,"*")+COUNTIF(AQ49,"*")</f>
        <v>0</v>
      </c>
      <c r="AU81" s="2">
        <f>COUNTIF(AS49,"*")+COUNTIF(AT49,"*")</f>
        <v>0</v>
      </c>
      <c r="BH81" s="2">
        <f>COUNTIF(AW49,"*")+COUNTIF(AX49,"*")+COUNTIF(AY49,"*")+COUNTIF(AZ49,"*")+COUNTIF(BA49,"*")+COUNTIF(BB49,"*")+COUNTIF(BC49,"*")+COUNTIF(BD49,"*")+COUNTIF(BE49,"*")+COUNTIF(BF49,"*")+COUNTIF(BG49,"*")</f>
        <v>0</v>
      </c>
      <c r="BN81">
        <f>COUNTIF(BI49,"*")+COUNTIF(BJ49,"*")+COUNTIF(BK49,"*")+COUNTIF(BL49,"*")+COUNTIF(BM49,"*")</f>
        <v>0</v>
      </c>
      <c r="BQ81">
        <f>COUNTIF(BO49,"*")+COUNTIF(BP49,"*")</f>
        <v>0</v>
      </c>
      <c r="BW81" s="2">
        <f>COUNTIF(BU49,"*")+COUNTIF(BV49,"*")</f>
        <v>0</v>
      </c>
      <c r="CH81" s="2">
        <f>COUNTIF(CB49,"*")+COUNTIF(CC49,"*")+COUNTIF(CD49,"*")+COUNTIF(CE49,"*")+COUNTIF(CF49,"*")+COUNTIF(CG49,"*")</f>
        <v>0</v>
      </c>
      <c r="CN81">
        <f>COUNTIF(CI49,"*")+COUNTIF(CJ49,"*")+COUNTIF(CK49,"*")+COUNTIF(CL49,"*")+COUNTIF(CM49,"*")</f>
        <v>0</v>
      </c>
      <c r="CV81">
        <f>COUNTIF(CO49,"*")+COUNTIF(CR49,"*")+COUNTIF(CS49,"*")+COUNTIF(CT49,"*")+COUNTIF(CU49,"*")</f>
        <v>0</v>
      </c>
    </row>
    <row r="82" spans="11:100" hidden="1" x14ac:dyDescent="0.25">
      <c r="K82" s="2">
        <f>COUNTIF(C51,"*")+COUNTIF(D51,"*")+COUNTIF(E51,"*")+COUNTIF(F51,"*")+COUNTIF(G51,"*")+COUNTIF(H51,"*")+COUNTIF(I51,"*")+COUNTIF(J51,"*")</f>
        <v>0</v>
      </c>
      <c r="Q82" s="2">
        <f>COUNTIF(L51,"*")+COUNTIF(M51,"*")+COUNTIF(N51,"*")+COUNTIF(O51,"*")+COUNTIF(P51,"*")</f>
        <v>0</v>
      </c>
      <c r="Z82" s="2">
        <f>COUNTIF(S51,"*")+COUNTIF(T51,"*")+COUNTIF(U51,"*")+COUNTIF(V51,"*")+COUNTIF(W51,"*")+COUNTIF(X51,"*")+COUNTIF(Y51,"*")</f>
        <v>0</v>
      </c>
      <c r="AH82" s="2">
        <f>COUNTIF(AA51,"*")+COUNTIF(AB51,"*")+COUNTIF(AC51,"*")+COUNTIF(AD51,"*")+COUNTIF(AE51,"*")+COUNTIF(AF51,"*")+COUNTIF(AG51,"*")</f>
        <v>0</v>
      </c>
      <c r="AN82" s="2">
        <f>COUNTIF(AL51,"*")+COUNTIF(AM51,"*")</f>
        <v>0</v>
      </c>
      <c r="AR82" s="2">
        <f>COUNTIF(AO51,"*")+COUNTIF(AP51,"*")+COUNTIF(AQ51,"*")</f>
        <v>0</v>
      </c>
      <c r="AU82" s="2">
        <f>COUNTIF(AS51,"*")+COUNTIF(AT51,"*")</f>
        <v>0</v>
      </c>
      <c r="BH82" s="2">
        <f>COUNTIF(AW51,"*")+COUNTIF(AX51,"*")+COUNTIF(AY51,"*")+COUNTIF(AZ51,"*")+COUNTIF(BA51,"*")+COUNTIF(BB51,"*")+COUNTIF(BC51,"*")+COUNTIF(BD51,"*")+COUNTIF(BE51,"*")+COUNTIF(BF51,"*")+COUNTIF(BG51,"*")</f>
        <v>0</v>
      </c>
      <c r="BN82">
        <f>COUNTIF(BI51,"*")+COUNTIF(BJ51,"*")+COUNTIF(BK51,"*")+COUNTIF(BL51,"*")+COUNTIF(BM51,"*")</f>
        <v>0</v>
      </c>
      <c r="BQ82">
        <f>COUNTIF(BO51,"*")+COUNTIF(BP51,"*")</f>
        <v>0</v>
      </c>
      <c r="BW82" s="2">
        <f>COUNTIF(BU51,"*")+COUNTIF(BV51,"*")</f>
        <v>0</v>
      </c>
      <c r="CH82" s="2">
        <f>COUNTIF(CB51,"*")+COUNTIF(CC51,"*")+COUNTIF(CD51,"*")+COUNTIF(CE51,"*")+COUNTIF(CF51,"*")+COUNTIF(CG51,"*")</f>
        <v>0</v>
      </c>
      <c r="CN82">
        <f>COUNTIF(CI51,"*")+COUNTIF(CJ51,"*")+COUNTIF(CK51,"*")+COUNTIF(CL51,"*")+COUNTIF(CM51,"*")</f>
        <v>0</v>
      </c>
      <c r="CV82">
        <f>COUNTIF(CO51,"*")+COUNTIF(CR51,"*")+COUNTIF(CS51,"*")+COUNTIF(CT51,"*")+COUNTIF(CU51,"*")</f>
        <v>0</v>
      </c>
    </row>
    <row r="83" spans="11:100" hidden="1" x14ac:dyDescent="0.25">
      <c r="K83" s="2">
        <f>COUNTIF(C53,"*")+COUNTIF(D53,"*")+COUNTIF(E53,"*")+COUNTIF(F53,"*")+COUNTIF(G53,"*")+COUNTIF(H53,"*")+COUNTIF(I53,"*")+COUNTIF(J53,"*")</f>
        <v>0</v>
      </c>
      <c r="Q83" s="2">
        <f>COUNTIF(L53,"*")+COUNTIF(M53,"*")+COUNTIF(N53,"*")+COUNTIF(O53,"*")+COUNTIF(P53,"*")</f>
        <v>0</v>
      </c>
      <c r="Z83" s="2">
        <f>COUNTIF(S53,"*")+COUNTIF(T53,"*")+COUNTIF(U53,"*")+COUNTIF(V53,"*")+COUNTIF(W53,"*")+COUNTIF(X53,"*")+COUNTIF(Y53,"*")</f>
        <v>0</v>
      </c>
      <c r="AH83" s="2">
        <f>COUNTIF(AA53,"*")+COUNTIF(AB53,"*")+COUNTIF(AC53,"*")+COUNTIF(AD53,"*")+COUNTIF(AE53,"*")+COUNTIF(AF53,"*")+COUNTIF(AG53,"*")</f>
        <v>0</v>
      </c>
      <c r="AN83" s="2">
        <f>COUNTIF(AL53,"*")+COUNTIF(AM53,"*")</f>
        <v>0</v>
      </c>
      <c r="AR83" s="2">
        <f>COUNTIF(AO53,"*")+COUNTIF(AP53,"*")+COUNTIF(AQ53,"*")</f>
        <v>0</v>
      </c>
      <c r="AU83" s="2">
        <f>COUNTIF(AS53,"*")+COUNTIF(AT53,"*")</f>
        <v>0</v>
      </c>
      <c r="BH83" s="2">
        <f>COUNTIF(AW53,"*")+COUNTIF(AX53,"*")+COUNTIF(AY53,"*")+COUNTIF(AZ53,"*")+COUNTIF(BA53,"*")+COUNTIF(BB53,"*")+COUNTIF(BC53,"*")+COUNTIF(BD53,"*")+COUNTIF(BE53,"*")+COUNTIF(BF53,"*")+COUNTIF(BG53,"*")</f>
        <v>0</v>
      </c>
      <c r="BN83">
        <f>COUNTIF(BI53,"*")+COUNTIF(BJ53,"*")+COUNTIF(BK53,"*")+COUNTIF(BL53,"*")+COUNTIF(BM53,"*")</f>
        <v>0</v>
      </c>
      <c r="BQ83">
        <f>COUNTIF(BO53,"*")+COUNTIF(BP53,"*")</f>
        <v>0</v>
      </c>
      <c r="BW83" s="2">
        <f>COUNTIF(BU53,"*")+COUNTIF(BV53,"*")</f>
        <v>0</v>
      </c>
      <c r="CH83" s="2">
        <f>COUNTIF(CB53,"*")+COUNTIF(CC53,"*")+COUNTIF(CD53,"*")+COUNTIF(CE53,"*")+COUNTIF(CF53,"*")+COUNTIF(CG53,"*")</f>
        <v>0</v>
      </c>
      <c r="CN83">
        <f>COUNTIF(CI53,"*")+COUNTIF(CJ53,"*")+COUNTIF(CK53,"*")+COUNTIF(CL53,"*")+COUNTIF(CM53,"*")</f>
        <v>0</v>
      </c>
      <c r="CV83">
        <f>COUNTIF(CO53,"*")+COUNTIF(CR53,"*")+COUNTIF(CS53,"*")+COUNTIF(CT53,"*")+COUNTIF(CU53,"*")</f>
        <v>0</v>
      </c>
    </row>
    <row r="84" spans="11:100" hidden="1" x14ac:dyDescent="0.25">
      <c r="K84" s="2">
        <f>COUNTIF(C55,"*")+COUNTIF(D55,"*")+COUNTIF(E55,"*")+COUNTIF(F55,"*")+COUNTIF(G55,"*")+COUNTIF(H55,"*")+COUNTIF(I55,"*")+COUNTIF(J55,"*")</f>
        <v>0</v>
      </c>
      <c r="Q84" s="2">
        <f>COUNTIF(L55,"*")+COUNTIF(M55,"*")+COUNTIF(N55,"*")+COUNTIF(O55,"*")+COUNTIF(P55,"*")</f>
        <v>0</v>
      </c>
      <c r="Z84" s="2">
        <f>COUNTIF(S55,"*")+COUNTIF(T55,"*")+COUNTIF(U55,"*")+COUNTIF(V55,"*")+COUNTIF(W55,"*")+COUNTIF(X55,"*")+COUNTIF(Y55,"*")</f>
        <v>0</v>
      </c>
      <c r="AH84" s="2">
        <f>COUNTIF(AA55,"*")+COUNTIF(AB55,"*")+COUNTIF(AC55,"*")+COUNTIF(AD55,"*")+COUNTIF(AE55,"*")+COUNTIF(AF55,"*")+COUNTIF(AG55,"*")</f>
        <v>0</v>
      </c>
      <c r="AN84" s="2">
        <f>COUNTIF(AL55,"*")+COUNTIF(AM55,"*")</f>
        <v>0</v>
      </c>
      <c r="AR84" s="2">
        <f>COUNTIF(AO55,"*")+COUNTIF(AP55,"*")+COUNTIF(AQ55,"*")</f>
        <v>0</v>
      </c>
      <c r="AU84" s="2">
        <f>COUNTIF(AS55,"*")+COUNTIF(AT55,"*")</f>
        <v>0</v>
      </c>
      <c r="BH84" s="2">
        <f>COUNTIF(AW55,"*")+COUNTIF(AX55,"*")+COUNTIF(AY55,"*")+COUNTIF(AZ55,"*")+COUNTIF(BA55,"*")+COUNTIF(BB55,"*")+COUNTIF(BC55,"*")+COUNTIF(BD55,"*")+COUNTIF(BE55,"*")+COUNTIF(BF55,"*")+COUNTIF(BG55,"*")</f>
        <v>0</v>
      </c>
      <c r="BN84">
        <f>COUNTIF(BI55,"*")+COUNTIF(BJ55,"*")+COUNTIF(BK55,"*")+COUNTIF(BL55,"*")+COUNTIF(BM55,"*")</f>
        <v>0</v>
      </c>
      <c r="BQ84">
        <f>COUNTIF(BO55,"*")+COUNTIF(BP55,"*")</f>
        <v>0</v>
      </c>
      <c r="BW84" s="2">
        <f>COUNTIF(BU55,"*")+COUNTIF(BV55,"*")</f>
        <v>0</v>
      </c>
      <c r="CH84" s="2">
        <f>COUNTIF(CB55,"*")+COUNTIF(CC55,"*")+COUNTIF(CD55,"*")+COUNTIF(CE55,"*")+COUNTIF(CF55,"*")+COUNTIF(CG55,"*")</f>
        <v>0</v>
      </c>
      <c r="CN84">
        <f>COUNTIF(CI55,"*")+COUNTIF(CJ55,"*")+COUNTIF(CK55,"*")+COUNTIF(CL55,"*")+COUNTIF(CM55,"*")</f>
        <v>0</v>
      </c>
      <c r="CV84">
        <f>COUNTIF(CO55,"*")+COUNTIF(CR55,"*")+COUNTIF(CS55,"*")+COUNTIF(CT55,"*")+COUNTIF(CU55,"*")</f>
        <v>0</v>
      </c>
    </row>
    <row r="85" spans="11:100" x14ac:dyDescent="0.25">
      <c r="K85" s="2"/>
    </row>
    <row r="86" spans="11:100" x14ac:dyDescent="0.25">
      <c r="K86" s="2"/>
    </row>
    <row r="87" spans="11:100" x14ac:dyDescent="0.25">
      <c r="K87" s="2"/>
    </row>
    <row r="88" spans="11:100" x14ac:dyDescent="0.25">
      <c r="K88" s="2"/>
    </row>
  </sheetData>
  <mergeCells count="6">
    <mergeCell ref="AS3:AT3"/>
    <mergeCell ref="L3:N3"/>
    <mergeCell ref="L2:N2"/>
    <mergeCell ref="AL3:AM3"/>
    <mergeCell ref="S3:Y3"/>
    <mergeCell ref="AA3:AE3"/>
  </mergeCells>
  <conditionalFormatting sqref="K5">
    <cfRule type="iconSet" priority="476">
      <iconSet showValue="0" reverse="1">
        <cfvo type="percent" val="0"/>
        <cfvo type="num" val="1"/>
        <cfvo type="num" val="2"/>
      </iconSet>
    </cfRule>
  </conditionalFormatting>
  <conditionalFormatting sqref="Q5">
    <cfRule type="iconSet" priority="475">
      <iconSet showValue="0" reverse="1">
        <cfvo type="percent" val="0"/>
        <cfvo type="num" val="1"/>
        <cfvo type="num" val="2"/>
      </iconSet>
    </cfRule>
  </conditionalFormatting>
  <conditionalFormatting sqref="Z5">
    <cfRule type="iconSet" priority="474">
      <iconSet showValue="0" reverse="1">
        <cfvo type="percent" val="0"/>
        <cfvo type="num" val="1"/>
        <cfvo type="num" val="2"/>
      </iconSet>
    </cfRule>
  </conditionalFormatting>
  <conditionalFormatting sqref="AJ5">
    <cfRule type="iconSet" priority="473">
      <iconSet showValue="0" reverse="1">
        <cfvo type="percent" val="0"/>
        <cfvo type="num" val="1"/>
        <cfvo type="num" val="2"/>
      </iconSet>
    </cfRule>
  </conditionalFormatting>
  <conditionalFormatting sqref="AN5">
    <cfRule type="iconSet" priority="472">
      <iconSet showValue="0" reverse="1">
        <cfvo type="percent" val="0"/>
        <cfvo type="num" val="1"/>
        <cfvo type="num" val="2"/>
      </iconSet>
    </cfRule>
  </conditionalFormatting>
  <conditionalFormatting sqref="AR5">
    <cfRule type="iconSet" priority="471">
      <iconSet showValue="0" reverse="1">
        <cfvo type="percent" val="0"/>
        <cfvo type="num" val="1"/>
        <cfvo type="num" val="2"/>
      </iconSet>
    </cfRule>
  </conditionalFormatting>
  <conditionalFormatting sqref="AU5">
    <cfRule type="iconSet" priority="470">
      <iconSet showValue="0" reverse="1">
        <cfvo type="percent" val="0"/>
        <cfvo type="num" val="1"/>
        <cfvo type="num" val="2"/>
      </iconSet>
    </cfRule>
  </conditionalFormatting>
  <conditionalFormatting sqref="BH5">
    <cfRule type="iconSet" priority="469">
      <iconSet showValue="0" reverse="1">
        <cfvo type="percent" val="0"/>
        <cfvo type="num" val="1"/>
        <cfvo type="num" val="2"/>
      </iconSet>
    </cfRule>
  </conditionalFormatting>
  <conditionalFormatting sqref="BN5">
    <cfRule type="iconSet" priority="468">
      <iconSet showValue="0" reverse="1">
        <cfvo type="percent" val="0"/>
        <cfvo type="num" val="1"/>
        <cfvo type="num" val="2"/>
      </iconSet>
    </cfRule>
  </conditionalFormatting>
  <conditionalFormatting sqref="BQ5">
    <cfRule type="iconSet" priority="467">
      <iconSet showValue="0" reverse="1">
        <cfvo type="percent" val="0"/>
        <cfvo type="num" val="1"/>
        <cfvo type="num" val="2"/>
      </iconSet>
    </cfRule>
  </conditionalFormatting>
  <conditionalFormatting sqref="BT5">
    <cfRule type="iconSet" priority="466">
      <iconSet showValue="0" reverse="1">
        <cfvo type="percent" val="0"/>
        <cfvo type="num" val="1"/>
        <cfvo type="num" val="2"/>
      </iconSet>
    </cfRule>
  </conditionalFormatting>
  <conditionalFormatting sqref="BZ5">
    <cfRule type="iconSet" priority="465">
      <iconSet showValue="0" reverse="1">
        <cfvo type="percent" val="0"/>
        <cfvo type="num" val="1"/>
        <cfvo type="num" val="2"/>
      </iconSet>
    </cfRule>
  </conditionalFormatting>
  <conditionalFormatting sqref="CH5">
    <cfRule type="iconSet" priority="464">
      <iconSet showValue="0" reverse="1">
        <cfvo type="percent" val="0"/>
        <cfvo type="num" val="1"/>
        <cfvo type="num" val="2"/>
      </iconSet>
    </cfRule>
  </conditionalFormatting>
  <conditionalFormatting sqref="CN5">
    <cfRule type="iconSet" priority="463">
      <iconSet showValue="0" reverse="1">
        <cfvo type="percent" val="0"/>
        <cfvo type="num" val="1"/>
        <cfvo type="num" val="2"/>
      </iconSet>
    </cfRule>
  </conditionalFormatting>
  <conditionalFormatting sqref="CV5">
    <cfRule type="iconSet" priority="462">
      <iconSet showValue="0" reverse="1">
        <cfvo type="percent" val="0"/>
        <cfvo type="num" val="1"/>
        <cfvo type="num" val="2"/>
      </iconSet>
    </cfRule>
  </conditionalFormatting>
  <conditionalFormatting sqref="BW5">
    <cfRule type="iconSet" priority="461">
      <iconSet showValue="0" reverse="1">
        <cfvo type="percent" val="0"/>
        <cfvo type="num" val="1"/>
        <cfvo type="num" val="2"/>
      </iconSet>
    </cfRule>
  </conditionalFormatting>
  <conditionalFormatting sqref="AH5">
    <cfRule type="iconSet" priority="460">
      <iconSet showValue="0" reverse="1">
        <cfvo type="percent" val="0"/>
        <cfvo type="num" val="1"/>
        <cfvo type="num" val="2"/>
      </iconSet>
    </cfRule>
  </conditionalFormatting>
  <conditionalFormatting sqref="K7 K9 K11 K13 K15 K17 K19 K21 K23 K25 K27 K29 K31 K33 K35 K37 K39 K41 K43 K45 K47 K49 K51 K53 K55">
    <cfRule type="iconSet" priority="459">
      <iconSet showValue="0" reverse="1">
        <cfvo type="percent" val="0"/>
        <cfvo type="num" val="1"/>
        <cfvo type="num" val="2"/>
      </iconSet>
    </cfRule>
  </conditionalFormatting>
  <conditionalFormatting sqref="Q7 Q9 Q11 Q13 Q15 Q17 Q19 Q21 Q23 Q25 Q27 Q29 Q31 Q33 Q35 Q37 Q39 Q41 Q43 Q45 Q47 Q49 Q51 Q53 Q55">
    <cfRule type="iconSet" priority="458">
      <iconSet showValue="0" reverse="1">
        <cfvo type="percent" val="0"/>
        <cfvo type="num" val="1"/>
        <cfvo type="num" val="2"/>
      </iconSet>
    </cfRule>
  </conditionalFormatting>
  <conditionalFormatting sqref="Z7 Z9 Z11 Z13 Z15 Z17 Z19 Z21 Z23 Z25 Z27 Z29 Z31 Z33 Z35 Z37 Z39 Z41 Z43 Z45 Z47 Z49 Z51 Z53 Z55">
    <cfRule type="iconSet" priority="457">
      <iconSet showValue="0" reverse="1">
        <cfvo type="percent" val="0"/>
        <cfvo type="num" val="1"/>
        <cfvo type="num" val="2"/>
      </iconSet>
    </cfRule>
  </conditionalFormatting>
  <conditionalFormatting sqref="AJ7 AJ9 AJ11 AJ13 AJ15 AJ17 AJ19 AJ21 AJ23 AJ25 AJ27 AJ29 AJ31 AJ33 AJ35 AJ37 AJ39 AJ41 AJ43 AJ45 AJ47 AJ49 AJ51 AJ53 AJ55">
    <cfRule type="iconSet" priority="456">
      <iconSet showValue="0" reverse="1">
        <cfvo type="percent" val="0"/>
        <cfvo type="num" val="1"/>
        <cfvo type="num" val="2"/>
      </iconSet>
    </cfRule>
  </conditionalFormatting>
  <conditionalFormatting sqref="AN7 AN9 AN11 AN13 AN15 AN17 AN19 AN21 AN23 AN25 AN27 AN29 AN31 AN33 AN35 AN37 AN39 AN41 AN43 AN45 AN47 AN49 AN51 AN53 AN55">
    <cfRule type="iconSet" priority="455">
      <iconSet showValue="0" reverse="1">
        <cfvo type="percent" val="0"/>
        <cfvo type="num" val="1"/>
        <cfvo type="num" val="2"/>
      </iconSet>
    </cfRule>
  </conditionalFormatting>
  <conditionalFormatting sqref="AR7 AR9 AR11 AR13 AR15 AR17 AR19 AR21 AR23 AR25 AR27 AR29 AR31 AR33 AR35 AR37 AR39 AR41 AR43 AR45 AR47 AR49 AR51 AR53 AR55">
    <cfRule type="iconSet" priority="454">
      <iconSet showValue="0" reverse="1">
        <cfvo type="percent" val="0"/>
        <cfvo type="num" val="1"/>
        <cfvo type="num" val="2"/>
      </iconSet>
    </cfRule>
  </conditionalFormatting>
  <conditionalFormatting sqref="AU7 AU9 AU11 AU13 AU15 AU17 AU19 AU21 AU23 AU25 AU27 AU29 AU31 AU33 AU35 AU37 AU39 AU41 AU43 AU45 AU47 AU49 AU51 AU53 AU55">
    <cfRule type="iconSet" priority="453">
      <iconSet showValue="0" reverse="1">
        <cfvo type="percent" val="0"/>
        <cfvo type="num" val="1"/>
        <cfvo type="num" val="2"/>
      </iconSet>
    </cfRule>
  </conditionalFormatting>
  <conditionalFormatting sqref="BH7 BH9 BH11 BH13 BH15 BH17 BH19 BH21 BH23 BH25 BH27 BH29 BH31 BH33 BH35 BH37 BH39 BH41 BH43 BH45 BH47 BH49 BH51 BH53 BH55">
    <cfRule type="iconSet" priority="452">
      <iconSet showValue="0" reverse="1">
        <cfvo type="percent" val="0"/>
        <cfvo type="num" val="1"/>
        <cfvo type="num" val="2"/>
      </iconSet>
    </cfRule>
  </conditionalFormatting>
  <conditionalFormatting sqref="BN7 BN9 BN11 BN13 BN15 BN17 BN19 BN21 BN23 BN25 BN27 BN29 BN31 BN33 BN35 BN37 BN39 BN41 BN43 BN45 BN47 BN49 BN51 BN53 BN55">
    <cfRule type="iconSet" priority="451">
      <iconSet showValue="0" reverse="1">
        <cfvo type="percent" val="0"/>
        <cfvo type="num" val="1"/>
        <cfvo type="num" val="2"/>
      </iconSet>
    </cfRule>
  </conditionalFormatting>
  <conditionalFormatting sqref="BQ7 BQ9 BQ11 BQ13 BQ15 BQ17 BQ19 BQ21 BQ23 BQ25 BQ27 BQ29 BQ31 BQ33 BQ35 BQ37 BQ39 BQ41 BQ43 BQ45 BQ47 BQ49 BQ51 BQ53 BQ55">
    <cfRule type="iconSet" priority="450">
      <iconSet showValue="0" reverse="1">
        <cfvo type="percent" val="0"/>
        <cfvo type="num" val="1"/>
        <cfvo type="num" val="2"/>
      </iconSet>
    </cfRule>
  </conditionalFormatting>
  <conditionalFormatting sqref="BT7 BT9 BT11 BT13 BT15 BT17 BT19 BT21 BT23 BT25 BT27 BT29 BT31 BT33 BT35 BT37 BT39 BT41 BT43 BT45 BT47 BT49 BT51 BT53 BT55">
    <cfRule type="iconSet" priority="449">
      <iconSet showValue="0" reverse="1">
        <cfvo type="percent" val="0"/>
        <cfvo type="num" val="1"/>
        <cfvo type="num" val="2"/>
      </iconSet>
    </cfRule>
  </conditionalFormatting>
  <conditionalFormatting sqref="BZ7 BZ9 BZ11 BZ13 BZ15 BZ17 BZ19 BZ21 BZ23 BZ25 BZ27 BZ29 BZ31 BZ33 BZ35 BZ37 BZ39 BZ41 BZ43 BZ45 BZ47 BZ49 BZ51 BZ53 BZ55">
    <cfRule type="iconSet" priority="448">
      <iconSet showValue="0" reverse="1">
        <cfvo type="percent" val="0"/>
        <cfvo type="num" val="1"/>
        <cfvo type="num" val="2"/>
      </iconSet>
    </cfRule>
  </conditionalFormatting>
  <conditionalFormatting sqref="CH7 CH9 CH11 CH13 CH15 CH17 CH19 CH21 CH23 CH25 CH27 CH29 CH31 CH33 CH35 CH37 CH39 CH41 CH43 CH45 CH47 CH49 CH51 CH53 CH55">
    <cfRule type="iconSet" priority="447">
      <iconSet showValue="0" reverse="1">
        <cfvo type="percent" val="0"/>
        <cfvo type="num" val="1"/>
        <cfvo type="num" val="2"/>
      </iconSet>
    </cfRule>
  </conditionalFormatting>
  <conditionalFormatting sqref="CN7 CN9 CN11 CN13 CN15 CN17 CN19 CN21 CN23 CN25 CN27 CN29 CN31 CN33 CN35 CN37 CN39 CN41 CN43 CN45 CN47 CN49 CN51 CN53 CN55">
    <cfRule type="iconSet" priority="446">
      <iconSet showValue="0" reverse="1">
        <cfvo type="percent" val="0"/>
        <cfvo type="num" val="1"/>
        <cfvo type="num" val="2"/>
      </iconSet>
    </cfRule>
  </conditionalFormatting>
  <conditionalFormatting sqref="CV7 CV9 CV11 CV13 CV15 CV17 CV19 CV21 CV23 CV25 CV27 CV29 CV31 CV33 CV35 CV37 CV39 CV41 CV43 CV45 CV47 CV49 CV51 CV53 CV55">
    <cfRule type="iconSet" priority="445">
      <iconSet showValue="0" reverse="1">
        <cfvo type="percent" val="0"/>
        <cfvo type="num" val="1"/>
        <cfvo type="num" val="2"/>
      </iconSet>
    </cfRule>
  </conditionalFormatting>
  <conditionalFormatting sqref="BW7 BW9 BW11 BW13 BW15 BW17 BW19 BW21 BW23 BW25 BW27 BW29 BW31 BW33 BW35 BW37 BW39 BW41 BW43 BW45 BW47 BW49 BW51 BW53 BW55">
    <cfRule type="iconSet" priority="444">
      <iconSet showValue="0" reverse="1">
        <cfvo type="percent" val="0"/>
        <cfvo type="num" val="1"/>
        <cfvo type="num" val="2"/>
      </iconSet>
    </cfRule>
  </conditionalFormatting>
  <conditionalFormatting sqref="AH7 AH9 AH11 AH13 AH15 AH17 AH19 AH21 AH23 AH25 AH27 AH29 AH31 AH33 AH35 AH37 AH39 AH41 AH43 AH45 AH47 AH49 AH51 AH53 AH55">
    <cfRule type="iconSet" priority="443">
      <iconSet showValue="0" reverse="1">
        <cfvo type="percent" val="0"/>
        <cfvo type="num" val="1"/>
        <cfvo type="num" val="2"/>
      </iconSet>
    </cfRule>
  </conditionalFormatting>
  <conditionalFormatting sqref="K6">
    <cfRule type="iconSet" priority="442">
      <iconSet showValue="0" reverse="1">
        <cfvo type="percent" val="0"/>
        <cfvo type="num" val="1"/>
        <cfvo type="num" val="2"/>
      </iconSet>
    </cfRule>
  </conditionalFormatting>
  <conditionalFormatting sqref="Q6">
    <cfRule type="iconSet" priority="441">
      <iconSet showValue="0" reverse="1">
        <cfvo type="percent" val="0"/>
        <cfvo type="num" val="1"/>
        <cfvo type="num" val="2"/>
      </iconSet>
    </cfRule>
  </conditionalFormatting>
  <conditionalFormatting sqref="Z6">
    <cfRule type="iconSet" priority="440">
      <iconSet showValue="0" reverse="1">
        <cfvo type="percent" val="0"/>
        <cfvo type="num" val="1"/>
        <cfvo type="num" val="2"/>
      </iconSet>
    </cfRule>
  </conditionalFormatting>
  <conditionalFormatting sqref="AJ6">
    <cfRule type="iconSet" priority="439">
      <iconSet showValue="0" reverse="1">
        <cfvo type="percent" val="0"/>
        <cfvo type="num" val="1"/>
        <cfvo type="num" val="2"/>
      </iconSet>
    </cfRule>
  </conditionalFormatting>
  <conditionalFormatting sqref="AN6">
    <cfRule type="iconSet" priority="438">
      <iconSet showValue="0" reverse="1">
        <cfvo type="percent" val="0"/>
        <cfvo type="num" val="1"/>
        <cfvo type="num" val="2"/>
      </iconSet>
    </cfRule>
  </conditionalFormatting>
  <conditionalFormatting sqref="AR6">
    <cfRule type="iconSet" priority="437">
      <iconSet showValue="0" reverse="1">
        <cfvo type="percent" val="0"/>
        <cfvo type="num" val="1"/>
        <cfvo type="num" val="2"/>
      </iconSet>
    </cfRule>
  </conditionalFormatting>
  <conditionalFormatting sqref="AU6">
    <cfRule type="iconSet" priority="436">
      <iconSet showValue="0" reverse="1">
        <cfvo type="percent" val="0"/>
        <cfvo type="num" val="1"/>
        <cfvo type="num" val="2"/>
      </iconSet>
    </cfRule>
  </conditionalFormatting>
  <conditionalFormatting sqref="BH6">
    <cfRule type="iconSet" priority="435">
      <iconSet showValue="0" reverse="1">
        <cfvo type="percent" val="0"/>
        <cfvo type="num" val="1"/>
        <cfvo type="num" val="2"/>
      </iconSet>
    </cfRule>
  </conditionalFormatting>
  <conditionalFormatting sqref="BN6">
    <cfRule type="iconSet" priority="434">
      <iconSet showValue="0" reverse="1">
        <cfvo type="percent" val="0"/>
        <cfvo type="num" val="1"/>
        <cfvo type="num" val="2"/>
      </iconSet>
    </cfRule>
  </conditionalFormatting>
  <conditionalFormatting sqref="BQ6">
    <cfRule type="iconSet" priority="433">
      <iconSet showValue="0" reverse="1">
        <cfvo type="percent" val="0"/>
        <cfvo type="num" val="1"/>
        <cfvo type="num" val="2"/>
      </iconSet>
    </cfRule>
  </conditionalFormatting>
  <conditionalFormatting sqref="BT6">
    <cfRule type="iconSet" priority="432">
      <iconSet showValue="0" reverse="1">
        <cfvo type="percent" val="0"/>
        <cfvo type="num" val="1"/>
        <cfvo type="num" val="2"/>
      </iconSet>
    </cfRule>
  </conditionalFormatting>
  <conditionalFormatting sqref="BZ6">
    <cfRule type="iconSet" priority="431">
      <iconSet showValue="0" reverse="1">
        <cfvo type="percent" val="0"/>
        <cfvo type="num" val="1"/>
        <cfvo type="num" val="2"/>
      </iconSet>
    </cfRule>
  </conditionalFormatting>
  <conditionalFormatting sqref="CH6">
    <cfRule type="iconSet" priority="430">
      <iconSet showValue="0" reverse="1">
        <cfvo type="percent" val="0"/>
        <cfvo type="num" val="1"/>
        <cfvo type="num" val="2"/>
      </iconSet>
    </cfRule>
  </conditionalFormatting>
  <conditionalFormatting sqref="CN6">
    <cfRule type="iconSet" priority="429">
      <iconSet showValue="0" reverse="1">
        <cfvo type="percent" val="0"/>
        <cfvo type="num" val="1"/>
        <cfvo type="num" val="2"/>
      </iconSet>
    </cfRule>
  </conditionalFormatting>
  <conditionalFormatting sqref="CV6">
    <cfRule type="iconSet" priority="428">
      <iconSet showValue="0" reverse="1">
        <cfvo type="percent" val="0"/>
        <cfvo type="num" val="1"/>
        <cfvo type="num" val="2"/>
      </iconSet>
    </cfRule>
  </conditionalFormatting>
  <conditionalFormatting sqref="BW6">
    <cfRule type="iconSet" priority="427">
      <iconSet showValue="0" reverse="1">
        <cfvo type="percent" val="0"/>
        <cfvo type="num" val="1"/>
        <cfvo type="num" val="2"/>
      </iconSet>
    </cfRule>
  </conditionalFormatting>
  <conditionalFormatting sqref="AH6">
    <cfRule type="iconSet" priority="426">
      <iconSet showValue="0" reverse="1">
        <cfvo type="percent" val="0"/>
        <cfvo type="num" val="1"/>
        <cfvo type="num" val="2"/>
      </iconSet>
    </cfRule>
  </conditionalFormatting>
  <conditionalFormatting sqref="K8">
    <cfRule type="iconSet" priority="425">
      <iconSet showValue="0" reverse="1">
        <cfvo type="percent" val="0"/>
        <cfvo type="num" val="1"/>
        <cfvo type="num" val="2"/>
      </iconSet>
    </cfRule>
  </conditionalFormatting>
  <conditionalFormatting sqref="Q8">
    <cfRule type="iconSet" priority="424">
      <iconSet showValue="0" reverse="1">
        <cfvo type="percent" val="0"/>
        <cfvo type="num" val="1"/>
        <cfvo type="num" val="2"/>
      </iconSet>
    </cfRule>
  </conditionalFormatting>
  <conditionalFormatting sqref="Z8">
    <cfRule type="iconSet" priority="423">
      <iconSet showValue="0" reverse="1">
        <cfvo type="percent" val="0"/>
        <cfvo type="num" val="1"/>
        <cfvo type="num" val="2"/>
      </iconSet>
    </cfRule>
  </conditionalFormatting>
  <conditionalFormatting sqref="AJ8">
    <cfRule type="iconSet" priority="422">
      <iconSet showValue="0" reverse="1">
        <cfvo type="percent" val="0"/>
        <cfvo type="num" val="1"/>
        <cfvo type="num" val="2"/>
      </iconSet>
    </cfRule>
  </conditionalFormatting>
  <conditionalFormatting sqref="AN8">
    <cfRule type="iconSet" priority="421">
      <iconSet showValue="0" reverse="1">
        <cfvo type="percent" val="0"/>
        <cfvo type="num" val="1"/>
        <cfvo type="num" val="2"/>
      </iconSet>
    </cfRule>
  </conditionalFormatting>
  <conditionalFormatting sqref="AR8">
    <cfRule type="iconSet" priority="420">
      <iconSet showValue="0" reverse="1">
        <cfvo type="percent" val="0"/>
        <cfvo type="num" val="1"/>
        <cfvo type="num" val="2"/>
      </iconSet>
    </cfRule>
  </conditionalFormatting>
  <conditionalFormatting sqref="AU8">
    <cfRule type="iconSet" priority="419">
      <iconSet showValue="0" reverse="1">
        <cfvo type="percent" val="0"/>
        <cfvo type="num" val="1"/>
        <cfvo type="num" val="2"/>
      </iconSet>
    </cfRule>
  </conditionalFormatting>
  <conditionalFormatting sqref="BH8">
    <cfRule type="iconSet" priority="418">
      <iconSet showValue="0" reverse="1">
        <cfvo type="percent" val="0"/>
        <cfvo type="num" val="1"/>
        <cfvo type="num" val="2"/>
      </iconSet>
    </cfRule>
  </conditionalFormatting>
  <conditionalFormatting sqref="BN8">
    <cfRule type="iconSet" priority="417">
      <iconSet showValue="0" reverse="1">
        <cfvo type="percent" val="0"/>
        <cfvo type="num" val="1"/>
        <cfvo type="num" val="2"/>
      </iconSet>
    </cfRule>
  </conditionalFormatting>
  <conditionalFormatting sqref="BQ8">
    <cfRule type="iconSet" priority="416">
      <iconSet showValue="0" reverse="1">
        <cfvo type="percent" val="0"/>
        <cfvo type="num" val="1"/>
        <cfvo type="num" val="2"/>
      </iconSet>
    </cfRule>
  </conditionalFormatting>
  <conditionalFormatting sqref="BT8">
    <cfRule type="iconSet" priority="415">
      <iconSet showValue="0" reverse="1">
        <cfvo type="percent" val="0"/>
        <cfvo type="num" val="1"/>
        <cfvo type="num" val="2"/>
      </iconSet>
    </cfRule>
  </conditionalFormatting>
  <conditionalFormatting sqref="BZ8">
    <cfRule type="iconSet" priority="414">
      <iconSet showValue="0" reverse="1">
        <cfvo type="percent" val="0"/>
        <cfvo type="num" val="1"/>
        <cfvo type="num" val="2"/>
      </iconSet>
    </cfRule>
  </conditionalFormatting>
  <conditionalFormatting sqref="CH8">
    <cfRule type="iconSet" priority="413">
      <iconSet showValue="0" reverse="1">
        <cfvo type="percent" val="0"/>
        <cfvo type="num" val="1"/>
        <cfvo type="num" val="2"/>
      </iconSet>
    </cfRule>
  </conditionalFormatting>
  <conditionalFormatting sqref="CN8">
    <cfRule type="iconSet" priority="412">
      <iconSet showValue="0" reverse="1">
        <cfvo type="percent" val="0"/>
        <cfvo type="num" val="1"/>
        <cfvo type="num" val="2"/>
      </iconSet>
    </cfRule>
  </conditionalFormatting>
  <conditionalFormatting sqref="CV8">
    <cfRule type="iconSet" priority="411">
      <iconSet showValue="0" reverse="1">
        <cfvo type="percent" val="0"/>
        <cfvo type="num" val="1"/>
        <cfvo type="num" val="2"/>
      </iconSet>
    </cfRule>
  </conditionalFormatting>
  <conditionalFormatting sqref="BW8">
    <cfRule type="iconSet" priority="410">
      <iconSet showValue="0" reverse="1">
        <cfvo type="percent" val="0"/>
        <cfvo type="num" val="1"/>
        <cfvo type="num" val="2"/>
      </iconSet>
    </cfRule>
  </conditionalFormatting>
  <conditionalFormatting sqref="AH8">
    <cfRule type="iconSet" priority="409">
      <iconSet showValue="0" reverse="1">
        <cfvo type="percent" val="0"/>
        <cfvo type="num" val="1"/>
        <cfvo type="num" val="2"/>
      </iconSet>
    </cfRule>
  </conditionalFormatting>
  <conditionalFormatting sqref="K10">
    <cfRule type="iconSet" priority="408">
      <iconSet showValue="0" reverse="1">
        <cfvo type="percent" val="0"/>
        <cfvo type="num" val="1"/>
        <cfvo type="num" val="2"/>
      </iconSet>
    </cfRule>
  </conditionalFormatting>
  <conditionalFormatting sqref="Q10">
    <cfRule type="iconSet" priority="407">
      <iconSet showValue="0" reverse="1">
        <cfvo type="percent" val="0"/>
        <cfvo type="num" val="1"/>
        <cfvo type="num" val="2"/>
      </iconSet>
    </cfRule>
  </conditionalFormatting>
  <conditionalFormatting sqref="Z10">
    <cfRule type="iconSet" priority="406">
      <iconSet showValue="0" reverse="1">
        <cfvo type="percent" val="0"/>
        <cfvo type="num" val="1"/>
        <cfvo type="num" val="2"/>
      </iconSet>
    </cfRule>
  </conditionalFormatting>
  <conditionalFormatting sqref="AJ10">
    <cfRule type="iconSet" priority="405">
      <iconSet showValue="0" reverse="1">
        <cfvo type="percent" val="0"/>
        <cfvo type="num" val="1"/>
        <cfvo type="num" val="2"/>
      </iconSet>
    </cfRule>
  </conditionalFormatting>
  <conditionalFormatting sqref="AN10">
    <cfRule type="iconSet" priority="404">
      <iconSet showValue="0" reverse="1">
        <cfvo type="percent" val="0"/>
        <cfvo type="num" val="1"/>
        <cfvo type="num" val="2"/>
      </iconSet>
    </cfRule>
  </conditionalFormatting>
  <conditionalFormatting sqref="AR10">
    <cfRule type="iconSet" priority="403">
      <iconSet showValue="0" reverse="1">
        <cfvo type="percent" val="0"/>
        <cfvo type="num" val="1"/>
        <cfvo type="num" val="2"/>
      </iconSet>
    </cfRule>
  </conditionalFormatting>
  <conditionalFormatting sqref="AU10">
    <cfRule type="iconSet" priority="402">
      <iconSet showValue="0" reverse="1">
        <cfvo type="percent" val="0"/>
        <cfvo type="num" val="1"/>
        <cfvo type="num" val="2"/>
      </iconSet>
    </cfRule>
  </conditionalFormatting>
  <conditionalFormatting sqref="BH10">
    <cfRule type="iconSet" priority="401">
      <iconSet showValue="0" reverse="1">
        <cfvo type="percent" val="0"/>
        <cfvo type="num" val="1"/>
        <cfvo type="num" val="2"/>
      </iconSet>
    </cfRule>
  </conditionalFormatting>
  <conditionalFormatting sqref="BN10">
    <cfRule type="iconSet" priority="400">
      <iconSet showValue="0" reverse="1">
        <cfvo type="percent" val="0"/>
        <cfvo type="num" val="1"/>
        <cfvo type="num" val="2"/>
      </iconSet>
    </cfRule>
  </conditionalFormatting>
  <conditionalFormatting sqref="BQ10">
    <cfRule type="iconSet" priority="399">
      <iconSet showValue="0" reverse="1">
        <cfvo type="percent" val="0"/>
        <cfvo type="num" val="1"/>
        <cfvo type="num" val="2"/>
      </iconSet>
    </cfRule>
  </conditionalFormatting>
  <conditionalFormatting sqref="BT10">
    <cfRule type="iconSet" priority="398">
      <iconSet showValue="0" reverse="1">
        <cfvo type="percent" val="0"/>
        <cfvo type="num" val="1"/>
        <cfvo type="num" val="2"/>
      </iconSet>
    </cfRule>
  </conditionalFormatting>
  <conditionalFormatting sqref="BZ10">
    <cfRule type="iconSet" priority="397">
      <iconSet showValue="0" reverse="1">
        <cfvo type="percent" val="0"/>
        <cfvo type="num" val="1"/>
        <cfvo type="num" val="2"/>
      </iconSet>
    </cfRule>
  </conditionalFormatting>
  <conditionalFormatting sqref="CH10">
    <cfRule type="iconSet" priority="396">
      <iconSet showValue="0" reverse="1">
        <cfvo type="percent" val="0"/>
        <cfvo type="num" val="1"/>
        <cfvo type="num" val="2"/>
      </iconSet>
    </cfRule>
  </conditionalFormatting>
  <conditionalFormatting sqref="CN10">
    <cfRule type="iconSet" priority="395">
      <iconSet showValue="0" reverse="1">
        <cfvo type="percent" val="0"/>
        <cfvo type="num" val="1"/>
        <cfvo type="num" val="2"/>
      </iconSet>
    </cfRule>
  </conditionalFormatting>
  <conditionalFormatting sqref="CV10">
    <cfRule type="iconSet" priority="394">
      <iconSet showValue="0" reverse="1">
        <cfvo type="percent" val="0"/>
        <cfvo type="num" val="1"/>
        <cfvo type="num" val="2"/>
      </iconSet>
    </cfRule>
  </conditionalFormatting>
  <conditionalFormatting sqref="BW10">
    <cfRule type="iconSet" priority="393">
      <iconSet showValue="0" reverse="1">
        <cfvo type="percent" val="0"/>
        <cfvo type="num" val="1"/>
        <cfvo type="num" val="2"/>
      </iconSet>
    </cfRule>
  </conditionalFormatting>
  <conditionalFormatting sqref="AH10">
    <cfRule type="iconSet" priority="392">
      <iconSet showValue="0" reverse="1">
        <cfvo type="percent" val="0"/>
        <cfvo type="num" val="1"/>
        <cfvo type="num" val="2"/>
      </iconSet>
    </cfRule>
  </conditionalFormatting>
  <conditionalFormatting sqref="K12">
    <cfRule type="iconSet" priority="391">
      <iconSet showValue="0" reverse="1">
        <cfvo type="percent" val="0"/>
        <cfvo type="num" val="1"/>
        <cfvo type="num" val="2"/>
      </iconSet>
    </cfRule>
  </conditionalFormatting>
  <conditionalFormatting sqref="Q12">
    <cfRule type="iconSet" priority="390">
      <iconSet showValue="0" reverse="1">
        <cfvo type="percent" val="0"/>
        <cfvo type="num" val="1"/>
        <cfvo type="num" val="2"/>
      </iconSet>
    </cfRule>
  </conditionalFormatting>
  <conditionalFormatting sqref="Z12">
    <cfRule type="iconSet" priority="389">
      <iconSet showValue="0" reverse="1">
        <cfvo type="percent" val="0"/>
        <cfvo type="num" val="1"/>
        <cfvo type="num" val="2"/>
      </iconSet>
    </cfRule>
  </conditionalFormatting>
  <conditionalFormatting sqref="AJ12">
    <cfRule type="iconSet" priority="388">
      <iconSet showValue="0" reverse="1">
        <cfvo type="percent" val="0"/>
        <cfvo type="num" val="1"/>
        <cfvo type="num" val="2"/>
      </iconSet>
    </cfRule>
  </conditionalFormatting>
  <conditionalFormatting sqref="AN12">
    <cfRule type="iconSet" priority="387">
      <iconSet showValue="0" reverse="1">
        <cfvo type="percent" val="0"/>
        <cfvo type="num" val="1"/>
        <cfvo type="num" val="2"/>
      </iconSet>
    </cfRule>
  </conditionalFormatting>
  <conditionalFormatting sqref="AR12">
    <cfRule type="iconSet" priority="386">
      <iconSet showValue="0" reverse="1">
        <cfvo type="percent" val="0"/>
        <cfvo type="num" val="1"/>
        <cfvo type="num" val="2"/>
      </iconSet>
    </cfRule>
  </conditionalFormatting>
  <conditionalFormatting sqref="AU12">
    <cfRule type="iconSet" priority="385">
      <iconSet showValue="0" reverse="1">
        <cfvo type="percent" val="0"/>
        <cfvo type="num" val="1"/>
        <cfvo type="num" val="2"/>
      </iconSet>
    </cfRule>
  </conditionalFormatting>
  <conditionalFormatting sqref="BH12">
    <cfRule type="iconSet" priority="384">
      <iconSet showValue="0" reverse="1">
        <cfvo type="percent" val="0"/>
        <cfvo type="num" val="1"/>
        <cfvo type="num" val="2"/>
      </iconSet>
    </cfRule>
  </conditionalFormatting>
  <conditionalFormatting sqref="BN12">
    <cfRule type="iconSet" priority="383">
      <iconSet showValue="0" reverse="1">
        <cfvo type="percent" val="0"/>
        <cfvo type="num" val="1"/>
        <cfvo type="num" val="2"/>
      </iconSet>
    </cfRule>
  </conditionalFormatting>
  <conditionalFormatting sqref="BQ12">
    <cfRule type="iconSet" priority="382">
      <iconSet showValue="0" reverse="1">
        <cfvo type="percent" val="0"/>
        <cfvo type="num" val="1"/>
        <cfvo type="num" val="2"/>
      </iconSet>
    </cfRule>
  </conditionalFormatting>
  <conditionalFormatting sqref="BT12">
    <cfRule type="iconSet" priority="381">
      <iconSet showValue="0" reverse="1">
        <cfvo type="percent" val="0"/>
        <cfvo type="num" val="1"/>
        <cfvo type="num" val="2"/>
      </iconSet>
    </cfRule>
  </conditionalFormatting>
  <conditionalFormatting sqref="BZ12">
    <cfRule type="iconSet" priority="380">
      <iconSet showValue="0" reverse="1">
        <cfvo type="percent" val="0"/>
        <cfvo type="num" val="1"/>
        <cfvo type="num" val="2"/>
      </iconSet>
    </cfRule>
  </conditionalFormatting>
  <conditionalFormatting sqref="CH12">
    <cfRule type="iconSet" priority="379">
      <iconSet showValue="0" reverse="1">
        <cfvo type="percent" val="0"/>
        <cfvo type="num" val="1"/>
        <cfvo type="num" val="2"/>
      </iconSet>
    </cfRule>
  </conditionalFormatting>
  <conditionalFormatting sqref="CN12">
    <cfRule type="iconSet" priority="378">
      <iconSet showValue="0" reverse="1">
        <cfvo type="percent" val="0"/>
        <cfvo type="num" val="1"/>
        <cfvo type="num" val="2"/>
      </iconSet>
    </cfRule>
  </conditionalFormatting>
  <conditionalFormatting sqref="CV12">
    <cfRule type="iconSet" priority="377">
      <iconSet showValue="0" reverse="1">
        <cfvo type="percent" val="0"/>
        <cfvo type="num" val="1"/>
        <cfvo type="num" val="2"/>
      </iconSet>
    </cfRule>
  </conditionalFormatting>
  <conditionalFormatting sqref="BW12">
    <cfRule type="iconSet" priority="376">
      <iconSet showValue="0" reverse="1">
        <cfvo type="percent" val="0"/>
        <cfvo type="num" val="1"/>
        <cfvo type="num" val="2"/>
      </iconSet>
    </cfRule>
  </conditionalFormatting>
  <conditionalFormatting sqref="AH12">
    <cfRule type="iconSet" priority="375">
      <iconSet showValue="0" reverse="1">
        <cfvo type="percent" val="0"/>
        <cfvo type="num" val="1"/>
        <cfvo type="num" val="2"/>
      </iconSet>
    </cfRule>
  </conditionalFormatting>
  <conditionalFormatting sqref="K14">
    <cfRule type="iconSet" priority="374">
      <iconSet showValue="0" reverse="1">
        <cfvo type="percent" val="0"/>
        <cfvo type="num" val="1"/>
        <cfvo type="num" val="2"/>
      </iconSet>
    </cfRule>
  </conditionalFormatting>
  <conditionalFormatting sqref="Q14">
    <cfRule type="iconSet" priority="373">
      <iconSet showValue="0" reverse="1">
        <cfvo type="percent" val="0"/>
        <cfvo type="num" val="1"/>
        <cfvo type="num" val="2"/>
      </iconSet>
    </cfRule>
  </conditionalFormatting>
  <conditionalFormatting sqref="Z14">
    <cfRule type="iconSet" priority="372">
      <iconSet showValue="0" reverse="1">
        <cfvo type="percent" val="0"/>
        <cfvo type="num" val="1"/>
        <cfvo type="num" val="2"/>
      </iconSet>
    </cfRule>
  </conditionalFormatting>
  <conditionalFormatting sqref="AJ14">
    <cfRule type="iconSet" priority="371">
      <iconSet showValue="0" reverse="1">
        <cfvo type="percent" val="0"/>
        <cfvo type="num" val="1"/>
        <cfvo type="num" val="2"/>
      </iconSet>
    </cfRule>
  </conditionalFormatting>
  <conditionalFormatting sqref="AN14">
    <cfRule type="iconSet" priority="370">
      <iconSet showValue="0" reverse="1">
        <cfvo type="percent" val="0"/>
        <cfvo type="num" val="1"/>
        <cfvo type="num" val="2"/>
      </iconSet>
    </cfRule>
  </conditionalFormatting>
  <conditionalFormatting sqref="AR14">
    <cfRule type="iconSet" priority="369">
      <iconSet showValue="0" reverse="1">
        <cfvo type="percent" val="0"/>
        <cfvo type="num" val="1"/>
        <cfvo type="num" val="2"/>
      </iconSet>
    </cfRule>
  </conditionalFormatting>
  <conditionalFormatting sqref="AU14">
    <cfRule type="iconSet" priority="368">
      <iconSet showValue="0" reverse="1">
        <cfvo type="percent" val="0"/>
        <cfvo type="num" val="1"/>
        <cfvo type="num" val="2"/>
      </iconSet>
    </cfRule>
  </conditionalFormatting>
  <conditionalFormatting sqref="BH14">
    <cfRule type="iconSet" priority="367">
      <iconSet showValue="0" reverse="1">
        <cfvo type="percent" val="0"/>
        <cfvo type="num" val="1"/>
        <cfvo type="num" val="2"/>
      </iconSet>
    </cfRule>
  </conditionalFormatting>
  <conditionalFormatting sqref="BN14">
    <cfRule type="iconSet" priority="366">
      <iconSet showValue="0" reverse="1">
        <cfvo type="percent" val="0"/>
        <cfvo type="num" val="1"/>
        <cfvo type="num" val="2"/>
      </iconSet>
    </cfRule>
  </conditionalFormatting>
  <conditionalFormatting sqref="BQ14">
    <cfRule type="iconSet" priority="365">
      <iconSet showValue="0" reverse="1">
        <cfvo type="percent" val="0"/>
        <cfvo type="num" val="1"/>
        <cfvo type="num" val="2"/>
      </iconSet>
    </cfRule>
  </conditionalFormatting>
  <conditionalFormatting sqref="BT14">
    <cfRule type="iconSet" priority="364">
      <iconSet showValue="0" reverse="1">
        <cfvo type="percent" val="0"/>
        <cfvo type="num" val="1"/>
        <cfvo type="num" val="2"/>
      </iconSet>
    </cfRule>
  </conditionalFormatting>
  <conditionalFormatting sqref="BZ14">
    <cfRule type="iconSet" priority="363">
      <iconSet showValue="0" reverse="1">
        <cfvo type="percent" val="0"/>
        <cfvo type="num" val="1"/>
        <cfvo type="num" val="2"/>
      </iconSet>
    </cfRule>
  </conditionalFormatting>
  <conditionalFormatting sqref="CH14">
    <cfRule type="iconSet" priority="362">
      <iconSet showValue="0" reverse="1">
        <cfvo type="percent" val="0"/>
        <cfvo type="num" val="1"/>
        <cfvo type="num" val="2"/>
      </iconSet>
    </cfRule>
  </conditionalFormatting>
  <conditionalFormatting sqref="CN14">
    <cfRule type="iconSet" priority="361">
      <iconSet showValue="0" reverse="1">
        <cfvo type="percent" val="0"/>
        <cfvo type="num" val="1"/>
        <cfvo type="num" val="2"/>
      </iconSet>
    </cfRule>
  </conditionalFormatting>
  <conditionalFormatting sqref="CV14">
    <cfRule type="iconSet" priority="360">
      <iconSet showValue="0" reverse="1">
        <cfvo type="percent" val="0"/>
        <cfvo type="num" val="1"/>
        <cfvo type="num" val="2"/>
      </iconSet>
    </cfRule>
  </conditionalFormatting>
  <conditionalFormatting sqref="BW14">
    <cfRule type="iconSet" priority="359">
      <iconSet showValue="0" reverse="1">
        <cfvo type="percent" val="0"/>
        <cfvo type="num" val="1"/>
        <cfvo type="num" val="2"/>
      </iconSet>
    </cfRule>
  </conditionalFormatting>
  <conditionalFormatting sqref="AH14">
    <cfRule type="iconSet" priority="358">
      <iconSet showValue="0" reverse="1">
        <cfvo type="percent" val="0"/>
        <cfvo type="num" val="1"/>
        <cfvo type="num" val="2"/>
      </iconSet>
    </cfRule>
  </conditionalFormatting>
  <conditionalFormatting sqref="K16">
    <cfRule type="iconSet" priority="357">
      <iconSet showValue="0" reverse="1">
        <cfvo type="percent" val="0"/>
        <cfvo type="num" val="1"/>
        <cfvo type="num" val="2"/>
      </iconSet>
    </cfRule>
  </conditionalFormatting>
  <conditionalFormatting sqref="Q16">
    <cfRule type="iconSet" priority="356">
      <iconSet showValue="0" reverse="1">
        <cfvo type="percent" val="0"/>
        <cfvo type="num" val="1"/>
        <cfvo type="num" val="2"/>
      </iconSet>
    </cfRule>
  </conditionalFormatting>
  <conditionalFormatting sqref="Z16">
    <cfRule type="iconSet" priority="355">
      <iconSet showValue="0" reverse="1">
        <cfvo type="percent" val="0"/>
        <cfvo type="num" val="1"/>
        <cfvo type="num" val="2"/>
      </iconSet>
    </cfRule>
  </conditionalFormatting>
  <conditionalFormatting sqref="AJ16">
    <cfRule type="iconSet" priority="354">
      <iconSet showValue="0" reverse="1">
        <cfvo type="percent" val="0"/>
        <cfvo type="num" val="1"/>
        <cfvo type="num" val="2"/>
      </iconSet>
    </cfRule>
  </conditionalFormatting>
  <conditionalFormatting sqref="AN16">
    <cfRule type="iconSet" priority="353">
      <iconSet showValue="0" reverse="1">
        <cfvo type="percent" val="0"/>
        <cfvo type="num" val="1"/>
        <cfvo type="num" val="2"/>
      </iconSet>
    </cfRule>
  </conditionalFormatting>
  <conditionalFormatting sqref="AR16">
    <cfRule type="iconSet" priority="352">
      <iconSet showValue="0" reverse="1">
        <cfvo type="percent" val="0"/>
        <cfvo type="num" val="1"/>
        <cfvo type="num" val="2"/>
      </iconSet>
    </cfRule>
  </conditionalFormatting>
  <conditionalFormatting sqref="AU16">
    <cfRule type="iconSet" priority="351">
      <iconSet showValue="0" reverse="1">
        <cfvo type="percent" val="0"/>
        <cfvo type="num" val="1"/>
        <cfvo type="num" val="2"/>
      </iconSet>
    </cfRule>
  </conditionalFormatting>
  <conditionalFormatting sqref="BH16">
    <cfRule type="iconSet" priority="350">
      <iconSet showValue="0" reverse="1">
        <cfvo type="percent" val="0"/>
        <cfvo type="num" val="1"/>
        <cfvo type="num" val="2"/>
      </iconSet>
    </cfRule>
  </conditionalFormatting>
  <conditionalFormatting sqref="BN16">
    <cfRule type="iconSet" priority="349">
      <iconSet showValue="0" reverse="1">
        <cfvo type="percent" val="0"/>
        <cfvo type="num" val="1"/>
        <cfvo type="num" val="2"/>
      </iconSet>
    </cfRule>
  </conditionalFormatting>
  <conditionalFormatting sqref="BQ16">
    <cfRule type="iconSet" priority="348">
      <iconSet showValue="0" reverse="1">
        <cfvo type="percent" val="0"/>
        <cfvo type="num" val="1"/>
        <cfvo type="num" val="2"/>
      </iconSet>
    </cfRule>
  </conditionalFormatting>
  <conditionalFormatting sqref="BT16">
    <cfRule type="iconSet" priority="347">
      <iconSet showValue="0" reverse="1">
        <cfvo type="percent" val="0"/>
        <cfvo type="num" val="1"/>
        <cfvo type="num" val="2"/>
      </iconSet>
    </cfRule>
  </conditionalFormatting>
  <conditionalFormatting sqref="BZ16">
    <cfRule type="iconSet" priority="346">
      <iconSet showValue="0" reverse="1">
        <cfvo type="percent" val="0"/>
        <cfvo type="num" val="1"/>
        <cfvo type="num" val="2"/>
      </iconSet>
    </cfRule>
  </conditionalFormatting>
  <conditionalFormatting sqref="CH16">
    <cfRule type="iconSet" priority="345">
      <iconSet showValue="0" reverse="1">
        <cfvo type="percent" val="0"/>
        <cfvo type="num" val="1"/>
        <cfvo type="num" val="2"/>
      </iconSet>
    </cfRule>
  </conditionalFormatting>
  <conditionalFormatting sqref="CN16">
    <cfRule type="iconSet" priority="344">
      <iconSet showValue="0" reverse="1">
        <cfvo type="percent" val="0"/>
        <cfvo type="num" val="1"/>
        <cfvo type="num" val="2"/>
      </iconSet>
    </cfRule>
  </conditionalFormatting>
  <conditionalFormatting sqref="CV16">
    <cfRule type="iconSet" priority="343">
      <iconSet showValue="0" reverse="1">
        <cfvo type="percent" val="0"/>
        <cfvo type="num" val="1"/>
        <cfvo type="num" val="2"/>
      </iconSet>
    </cfRule>
  </conditionalFormatting>
  <conditionalFormatting sqref="BW16">
    <cfRule type="iconSet" priority="342">
      <iconSet showValue="0" reverse="1">
        <cfvo type="percent" val="0"/>
        <cfvo type="num" val="1"/>
        <cfvo type="num" val="2"/>
      </iconSet>
    </cfRule>
  </conditionalFormatting>
  <conditionalFormatting sqref="AH16">
    <cfRule type="iconSet" priority="341">
      <iconSet showValue="0" reverse="1">
        <cfvo type="percent" val="0"/>
        <cfvo type="num" val="1"/>
        <cfvo type="num" val="2"/>
      </iconSet>
    </cfRule>
  </conditionalFormatting>
  <conditionalFormatting sqref="K18">
    <cfRule type="iconSet" priority="340">
      <iconSet showValue="0" reverse="1">
        <cfvo type="percent" val="0"/>
        <cfvo type="num" val="1"/>
        <cfvo type="num" val="2"/>
      </iconSet>
    </cfRule>
  </conditionalFormatting>
  <conditionalFormatting sqref="Q18">
    <cfRule type="iconSet" priority="339">
      <iconSet showValue="0" reverse="1">
        <cfvo type="percent" val="0"/>
        <cfvo type="num" val="1"/>
        <cfvo type="num" val="2"/>
      </iconSet>
    </cfRule>
  </conditionalFormatting>
  <conditionalFormatting sqref="Z18">
    <cfRule type="iconSet" priority="338">
      <iconSet showValue="0" reverse="1">
        <cfvo type="percent" val="0"/>
        <cfvo type="num" val="1"/>
        <cfvo type="num" val="2"/>
      </iconSet>
    </cfRule>
  </conditionalFormatting>
  <conditionalFormatting sqref="AJ18">
    <cfRule type="iconSet" priority="337">
      <iconSet showValue="0" reverse="1">
        <cfvo type="percent" val="0"/>
        <cfvo type="num" val="1"/>
        <cfvo type="num" val="2"/>
      </iconSet>
    </cfRule>
  </conditionalFormatting>
  <conditionalFormatting sqref="AN18">
    <cfRule type="iconSet" priority="336">
      <iconSet showValue="0" reverse="1">
        <cfvo type="percent" val="0"/>
        <cfvo type="num" val="1"/>
        <cfvo type="num" val="2"/>
      </iconSet>
    </cfRule>
  </conditionalFormatting>
  <conditionalFormatting sqref="AR18">
    <cfRule type="iconSet" priority="335">
      <iconSet showValue="0" reverse="1">
        <cfvo type="percent" val="0"/>
        <cfvo type="num" val="1"/>
        <cfvo type="num" val="2"/>
      </iconSet>
    </cfRule>
  </conditionalFormatting>
  <conditionalFormatting sqref="AU18">
    <cfRule type="iconSet" priority="334">
      <iconSet showValue="0" reverse="1">
        <cfvo type="percent" val="0"/>
        <cfvo type="num" val="1"/>
        <cfvo type="num" val="2"/>
      </iconSet>
    </cfRule>
  </conditionalFormatting>
  <conditionalFormatting sqref="BH18">
    <cfRule type="iconSet" priority="333">
      <iconSet showValue="0" reverse="1">
        <cfvo type="percent" val="0"/>
        <cfvo type="num" val="1"/>
        <cfvo type="num" val="2"/>
      </iconSet>
    </cfRule>
  </conditionalFormatting>
  <conditionalFormatting sqref="BN18">
    <cfRule type="iconSet" priority="332">
      <iconSet showValue="0" reverse="1">
        <cfvo type="percent" val="0"/>
        <cfvo type="num" val="1"/>
        <cfvo type="num" val="2"/>
      </iconSet>
    </cfRule>
  </conditionalFormatting>
  <conditionalFormatting sqref="BQ18">
    <cfRule type="iconSet" priority="331">
      <iconSet showValue="0" reverse="1">
        <cfvo type="percent" val="0"/>
        <cfvo type="num" val="1"/>
        <cfvo type="num" val="2"/>
      </iconSet>
    </cfRule>
  </conditionalFormatting>
  <conditionalFormatting sqref="BT18">
    <cfRule type="iconSet" priority="330">
      <iconSet showValue="0" reverse="1">
        <cfvo type="percent" val="0"/>
        <cfvo type="num" val="1"/>
        <cfvo type="num" val="2"/>
      </iconSet>
    </cfRule>
  </conditionalFormatting>
  <conditionalFormatting sqref="BZ18">
    <cfRule type="iconSet" priority="329">
      <iconSet showValue="0" reverse="1">
        <cfvo type="percent" val="0"/>
        <cfvo type="num" val="1"/>
        <cfvo type="num" val="2"/>
      </iconSet>
    </cfRule>
  </conditionalFormatting>
  <conditionalFormatting sqref="CH18">
    <cfRule type="iconSet" priority="328">
      <iconSet showValue="0" reverse="1">
        <cfvo type="percent" val="0"/>
        <cfvo type="num" val="1"/>
        <cfvo type="num" val="2"/>
      </iconSet>
    </cfRule>
  </conditionalFormatting>
  <conditionalFormatting sqref="CN18">
    <cfRule type="iconSet" priority="327">
      <iconSet showValue="0" reverse="1">
        <cfvo type="percent" val="0"/>
        <cfvo type="num" val="1"/>
        <cfvo type="num" val="2"/>
      </iconSet>
    </cfRule>
  </conditionalFormatting>
  <conditionalFormatting sqref="CV18">
    <cfRule type="iconSet" priority="326">
      <iconSet showValue="0" reverse="1">
        <cfvo type="percent" val="0"/>
        <cfvo type="num" val="1"/>
        <cfvo type="num" val="2"/>
      </iconSet>
    </cfRule>
  </conditionalFormatting>
  <conditionalFormatting sqref="BW18">
    <cfRule type="iconSet" priority="325">
      <iconSet showValue="0" reverse="1">
        <cfvo type="percent" val="0"/>
        <cfvo type="num" val="1"/>
        <cfvo type="num" val="2"/>
      </iconSet>
    </cfRule>
  </conditionalFormatting>
  <conditionalFormatting sqref="AH18">
    <cfRule type="iconSet" priority="324">
      <iconSet showValue="0" reverse="1">
        <cfvo type="percent" val="0"/>
        <cfvo type="num" val="1"/>
        <cfvo type="num" val="2"/>
      </iconSet>
    </cfRule>
  </conditionalFormatting>
  <conditionalFormatting sqref="K20">
    <cfRule type="iconSet" priority="323">
      <iconSet showValue="0" reverse="1">
        <cfvo type="percent" val="0"/>
        <cfvo type="num" val="1"/>
        <cfvo type="num" val="2"/>
      </iconSet>
    </cfRule>
  </conditionalFormatting>
  <conditionalFormatting sqref="Q20">
    <cfRule type="iconSet" priority="322">
      <iconSet showValue="0" reverse="1">
        <cfvo type="percent" val="0"/>
        <cfvo type="num" val="1"/>
        <cfvo type="num" val="2"/>
      </iconSet>
    </cfRule>
  </conditionalFormatting>
  <conditionalFormatting sqref="Z20">
    <cfRule type="iconSet" priority="321">
      <iconSet showValue="0" reverse="1">
        <cfvo type="percent" val="0"/>
        <cfvo type="num" val="1"/>
        <cfvo type="num" val="2"/>
      </iconSet>
    </cfRule>
  </conditionalFormatting>
  <conditionalFormatting sqref="AJ20">
    <cfRule type="iconSet" priority="320">
      <iconSet showValue="0" reverse="1">
        <cfvo type="percent" val="0"/>
        <cfvo type="num" val="1"/>
        <cfvo type="num" val="2"/>
      </iconSet>
    </cfRule>
  </conditionalFormatting>
  <conditionalFormatting sqref="AN20">
    <cfRule type="iconSet" priority="319">
      <iconSet showValue="0" reverse="1">
        <cfvo type="percent" val="0"/>
        <cfvo type="num" val="1"/>
        <cfvo type="num" val="2"/>
      </iconSet>
    </cfRule>
  </conditionalFormatting>
  <conditionalFormatting sqref="AR20">
    <cfRule type="iconSet" priority="318">
      <iconSet showValue="0" reverse="1">
        <cfvo type="percent" val="0"/>
        <cfvo type="num" val="1"/>
        <cfvo type="num" val="2"/>
      </iconSet>
    </cfRule>
  </conditionalFormatting>
  <conditionalFormatting sqref="AU20">
    <cfRule type="iconSet" priority="317">
      <iconSet showValue="0" reverse="1">
        <cfvo type="percent" val="0"/>
        <cfvo type="num" val="1"/>
        <cfvo type="num" val="2"/>
      </iconSet>
    </cfRule>
  </conditionalFormatting>
  <conditionalFormatting sqref="BH20">
    <cfRule type="iconSet" priority="316">
      <iconSet showValue="0" reverse="1">
        <cfvo type="percent" val="0"/>
        <cfvo type="num" val="1"/>
        <cfvo type="num" val="2"/>
      </iconSet>
    </cfRule>
  </conditionalFormatting>
  <conditionalFormatting sqref="BN20">
    <cfRule type="iconSet" priority="315">
      <iconSet showValue="0" reverse="1">
        <cfvo type="percent" val="0"/>
        <cfvo type="num" val="1"/>
        <cfvo type="num" val="2"/>
      </iconSet>
    </cfRule>
  </conditionalFormatting>
  <conditionalFormatting sqref="BQ20">
    <cfRule type="iconSet" priority="314">
      <iconSet showValue="0" reverse="1">
        <cfvo type="percent" val="0"/>
        <cfvo type="num" val="1"/>
        <cfvo type="num" val="2"/>
      </iconSet>
    </cfRule>
  </conditionalFormatting>
  <conditionalFormatting sqref="BT20">
    <cfRule type="iconSet" priority="313">
      <iconSet showValue="0" reverse="1">
        <cfvo type="percent" val="0"/>
        <cfvo type="num" val="1"/>
        <cfvo type="num" val="2"/>
      </iconSet>
    </cfRule>
  </conditionalFormatting>
  <conditionalFormatting sqref="BZ20">
    <cfRule type="iconSet" priority="312">
      <iconSet showValue="0" reverse="1">
        <cfvo type="percent" val="0"/>
        <cfvo type="num" val="1"/>
        <cfvo type="num" val="2"/>
      </iconSet>
    </cfRule>
  </conditionalFormatting>
  <conditionalFormatting sqref="CH20">
    <cfRule type="iconSet" priority="311">
      <iconSet showValue="0" reverse="1">
        <cfvo type="percent" val="0"/>
        <cfvo type="num" val="1"/>
        <cfvo type="num" val="2"/>
      </iconSet>
    </cfRule>
  </conditionalFormatting>
  <conditionalFormatting sqref="CN20">
    <cfRule type="iconSet" priority="310">
      <iconSet showValue="0" reverse="1">
        <cfvo type="percent" val="0"/>
        <cfvo type="num" val="1"/>
        <cfvo type="num" val="2"/>
      </iconSet>
    </cfRule>
  </conditionalFormatting>
  <conditionalFormatting sqref="CV20">
    <cfRule type="iconSet" priority="309">
      <iconSet showValue="0" reverse="1">
        <cfvo type="percent" val="0"/>
        <cfvo type="num" val="1"/>
        <cfvo type="num" val="2"/>
      </iconSet>
    </cfRule>
  </conditionalFormatting>
  <conditionalFormatting sqref="BW20">
    <cfRule type="iconSet" priority="308">
      <iconSet showValue="0" reverse="1">
        <cfvo type="percent" val="0"/>
        <cfvo type="num" val="1"/>
        <cfvo type="num" val="2"/>
      </iconSet>
    </cfRule>
  </conditionalFormatting>
  <conditionalFormatting sqref="AH20">
    <cfRule type="iconSet" priority="307">
      <iconSet showValue="0" reverse="1">
        <cfvo type="percent" val="0"/>
        <cfvo type="num" val="1"/>
        <cfvo type="num" val="2"/>
      </iconSet>
    </cfRule>
  </conditionalFormatting>
  <conditionalFormatting sqref="K22">
    <cfRule type="iconSet" priority="306">
      <iconSet showValue="0" reverse="1">
        <cfvo type="percent" val="0"/>
        <cfvo type="num" val="1"/>
        <cfvo type="num" val="2"/>
      </iconSet>
    </cfRule>
  </conditionalFormatting>
  <conditionalFormatting sqref="Q22">
    <cfRule type="iconSet" priority="305">
      <iconSet showValue="0" reverse="1">
        <cfvo type="percent" val="0"/>
        <cfvo type="num" val="1"/>
        <cfvo type="num" val="2"/>
      </iconSet>
    </cfRule>
  </conditionalFormatting>
  <conditionalFormatting sqref="Z22">
    <cfRule type="iconSet" priority="304">
      <iconSet showValue="0" reverse="1">
        <cfvo type="percent" val="0"/>
        <cfvo type="num" val="1"/>
        <cfvo type="num" val="2"/>
      </iconSet>
    </cfRule>
  </conditionalFormatting>
  <conditionalFormatting sqref="AJ22">
    <cfRule type="iconSet" priority="303">
      <iconSet showValue="0" reverse="1">
        <cfvo type="percent" val="0"/>
        <cfvo type="num" val="1"/>
        <cfvo type="num" val="2"/>
      </iconSet>
    </cfRule>
  </conditionalFormatting>
  <conditionalFormatting sqref="AN22">
    <cfRule type="iconSet" priority="302">
      <iconSet showValue="0" reverse="1">
        <cfvo type="percent" val="0"/>
        <cfvo type="num" val="1"/>
        <cfvo type="num" val="2"/>
      </iconSet>
    </cfRule>
  </conditionalFormatting>
  <conditionalFormatting sqref="AR22">
    <cfRule type="iconSet" priority="301">
      <iconSet showValue="0" reverse="1">
        <cfvo type="percent" val="0"/>
        <cfvo type="num" val="1"/>
        <cfvo type="num" val="2"/>
      </iconSet>
    </cfRule>
  </conditionalFormatting>
  <conditionalFormatting sqref="AU22">
    <cfRule type="iconSet" priority="300">
      <iconSet showValue="0" reverse="1">
        <cfvo type="percent" val="0"/>
        <cfvo type="num" val="1"/>
        <cfvo type="num" val="2"/>
      </iconSet>
    </cfRule>
  </conditionalFormatting>
  <conditionalFormatting sqref="BH22">
    <cfRule type="iconSet" priority="299">
      <iconSet showValue="0" reverse="1">
        <cfvo type="percent" val="0"/>
        <cfvo type="num" val="1"/>
        <cfvo type="num" val="2"/>
      </iconSet>
    </cfRule>
  </conditionalFormatting>
  <conditionalFormatting sqref="BN22">
    <cfRule type="iconSet" priority="298">
      <iconSet showValue="0" reverse="1">
        <cfvo type="percent" val="0"/>
        <cfvo type="num" val="1"/>
        <cfvo type="num" val="2"/>
      </iconSet>
    </cfRule>
  </conditionalFormatting>
  <conditionalFormatting sqref="BQ22">
    <cfRule type="iconSet" priority="297">
      <iconSet showValue="0" reverse="1">
        <cfvo type="percent" val="0"/>
        <cfvo type="num" val="1"/>
        <cfvo type="num" val="2"/>
      </iconSet>
    </cfRule>
  </conditionalFormatting>
  <conditionalFormatting sqref="BT22">
    <cfRule type="iconSet" priority="296">
      <iconSet showValue="0" reverse="1">
        <cfvo type="percent" val="0"/>
        <cfvo type="num" val="1"/>
        <cfvo type="num" val="2"/>
      </iconSet>
    </cfRule>
  </conditionalFormatting>
  <conditionalFormatting sqref="BZ22">
    <cfRule type="iconSet" priority="295">
      <iconSet showValue="0" reverse="1">
        <cfvo type="percent" val="0"/>
        <cfvo type="num" val="1"/>
        <cfvo type="num" val="2"/>
      </iconSet>
    </cfRule>
  </conditionalFormatting>
  <conditionalFormatting sqref="CH22">
    <cfRule type="iconSet" priority="294">
      <iconSet showValue="0" reverse="1">
        <cfvo type="percent" val="0"/>
        <cfvo type="num" val="1"/>
        <cfvo type="num" val="2"/>
      </iconSet>
    </cfRule>
  </conditionalFormatting>
  <conditionalFormatting sqref="CN22">
    <cfRule type="iconSet" priority="293">
      <iconSet showValue="0" reverse="1">
        <cfvo type="percent" val="0"/>
        <cfvo type="num" val="1"/>
        <cfvo type="num" val="2"/>
      </iconSet>
    </cfRule>
  </conditionalFormatting>
  <conditionalFormatting sqref="CV22">
    <cfRule type="iconSet" priority="292">
      <iconSet showValue="0" reverse="1">
        <cfvo type="percent" val="0"/>
        <cfvo type="num" val="1"/>
        <cfvo type="num" val="2"/>
      </iconSet>
    </cfRule>
  </conditionalFormatting>
  <conditionalFormatting sqref="BW22">
    <cfRule type="iconSet" priority="291">
      <iconSet showValue="0" reverse="1">
        <cfvo type="percent" val="0"/>
        <cfvo type="num" val="1"/>
        <cfvo type="num" val="2"/>
      </iconSet>
    </cfRule>
  </conditionalFormatting>
  <conditionalFormatting sqref="AH22">
    <cfRule type="iconSet" priority="290">
      <iconSet showValue="0" reverse="1">
        <cfvo type="percent" val="0"/>
        <cfvo type="num" val="1"/>
        <cfvo type="num" val="2"/>
      </iconSet>
    </cfRule>
  </conditionalFormatting>
  <conditionalFormatting sqref="K24">
    <cfRule type="iconSet" priority="289">
      <iconSet showValue="0" reverse="1">
        <cfvo type="percent" val="0"/>
        <cfvo type="num" val="1"/>
        <cfvo type="num" val="2"/>
      </iconSet>
    </cfRule>
  </conditionalFormatting>
  <conditionalFormatting sqref="Q24">
    <cfRule type="iconSet" priority="288">
      <iconSet showValue="0" reverse="1">
        <cfvo type="percent" val="0"/>
        <cfvo type="num" val="1"/>
        <cfvo type="num" val="2"/>
      </iconSet>
    </cfRule>
  </conditionalFormatting>
  <conditionalFormatting sqref="Z24">
    <cfRule type="iconSet" priority="287">
      <iconSet showValue="0" reverse="1">
        <cfvo type="percent" val="0"/>
        <cfvo type="num" val="1"/>
        <cfvo type="num" val="2"/>
      </iconSet>
    </cfRule>
  </conditionalFormatting>
  <conditionalFormatting sqref="AJ24">
    <cfRule type="iconSet" priority="286">
      <iconSet showValue="0" reverse="1">
        <cfvo type="percent" val="0"/>
        <cfvo type="num" val="1"/>
        <cfvo type="num" val="2"/>
      </iconSet>
    </cfRule>
  </conditionalFormatting>
  <conditionalFormatting sqref="AN24">
    <cfRule type="iconSet" priority="285">
      <iconSet showValue="0" reverse="1">
        <cfvo type="percent" val="0"/>
        <cfvo type="num" val="1"/>
        <cfvo type="num" val="2"/>
      </iconSet>
    </cfRule>
  </conditionalFormatting>
  <conditionalFormatting sqref="AR24">
    <cfRule type="iconSet" priority="284">
      <iconSet showValue="0" reverse="1">
        <cfvo type="percent" val="0"/>
        <cfvo type="num" val="1"/>
        <cfvo type="num" val="2"/>
      </iconSet>
    </cfRule>
  </conditionalFormatting>
  <conditionalFormatting sqref="AU24">
    <cfRule type="iconSet" priority="283">
      <iconSet showValue="0" reverse="1">
        <cfvo type="percent" val="0"/>
        <cfvo type="num" val="1"/>
        <cfvo type="num" val="2"/>
      </iconSet>
    </cfRule>
  </conditionalFormatting>
  <conditionalFormatting sqref="BH24">
    <cfRule type="iconSet" priority="282">
      <iconSet showValue="0" reverse="1">
        <cfvo type="percent" val="0"/>
        <cfvo type="num" val="1"/>
        <cfvo type="num" val="2"/>
      </iconSet>
    </cfRule>
  </conditionalFormatting>
  <conditionalFormatting sqref="BN24">
    <cfRule type="iconSet" priority="281">
      <iconSet showValue="0" reverse="1">
        <cfvo type="percent" val="0"/>
        <cfvo type="num" val="1"/>
        <cfvo type="num" val="2"/>
      </iconSet>
    </cfRule>
  </conditionalFormatting>
  <conditionalFormatting sqref="BQ24">
    <cfRule type="iconSet" priority="280">
      <iconSet showValue="0" reverse="1">
        <cfvo type="percent" val="0"/>
        <cfvo type="num" val="1"/>
        <cfvo type="num" val="2"/>
      </iconSet>
    </cfRule>
  </conditionalFormatting>
  <conditionalFormatting sqref="BT24">
    <cfRule type="iconSet" priority="279">
      <iconSet showValue="0" reverse="1">
        <cfvo type="percent" val="0"/>
        <cfvo type="num" val="1"/>
        <cfvo type="num" val="2"/>
      </iconSet>
    </cfRule>
  </conditionalFormatting>
  <conditionalFormatting sqref="BZ24">
    <cfRule type="iconSet" priority="278">
      <iconSet showValue="0" reverse="1">
        <cfvo type="percent" val="0"/>
        <cfvo type="num" val="1"/>
        <cfvo type="num" val="2"/>
      </iconSet>
    </cfRule>
  </conditionalFormatting>
  <conditionalFormatting sqref="CH24">
    <cfRule type="iconSet" priority="277">
      <iconSet showValue="0" reverse="1">
        <cfvo type="percent" val="0"/>
        <cfvo type="num" val="1"/>
        <cfvo type="num" val="2"/>
      </iconSet>
    </cfRule>
  </conditionalFormatting>
  <conditionalFormatting sqref="CN24">
    <cfRule type="iconSet" priority="276">
      <iconSet showValue="0" reverse="1">
        <cfvo type="percent" val="0"/>
        <cfvo type="num" val="1"/>
        <cfvo type="num" val="2"/>
      </iconSet>
    </cfRule>
  </conditionalFormatting>
  <conditionalFormatting sqref="CV24">
    <cfRule type="iconSet" priority="275">
      <iconSet showValue="0" reverse="1">
        <cfvo type="percent" val="0"/>
        <cfvo type="num" val="1"/>
        <cfvo type="num" val="2"/>
      </iconSet>
    </cfRule>
  </conditionalFormatting>
  <conditionalFormatting sqref="BW24">
    <cfRule type="iconSet" priority="274">
      <iconSet showValue="0" reverse="1">
        <cfvo type="percent" val="0"/>
        <cfvo type="num" val="1"/>
        <cfvo type="num" val="2"/>
      </iconSet>
    </cfRule>
  </conditionalFormatting>
  <conditionalFormatting sqref="AH24">
    <cfRule type="iconSet" priority="273">
      <iconSet showValue="0" reverse="1">
        <cfvo type="percent" val="0"/>
        <cfvo type="num" val="1"/>
        <cfvo type="num" val="2"/>
      </iconSet>
    </cfRule>
  </conditionalFormatting>
  <conditionalFormatting sqref="K26">
    <cfRule type="iconSet" priority="272">
      <iconSet showValue="0" reverse="1">
        <cfvo type="percent" val="0"/>
        <cfvo type="num" val="1"/>
        <cfvo type="num" val="2"/>
      </iconSet>
    </cfRule>
  </conditionalFormatting>
  <conditionalFormatting sqref="Q26">
    <cfRule type="iconSet" priority="271">
      <iconSet showValue="0" reverse="1">
        <cfvo type="percent" val="0"/>
        <cfvo type="num" val="1"/>
        <cfvo type="num" val="2"/>
      </iconSet>
    </cfRule>
  </conditionalFormatting>
  <conditionalFormatting sqref="Z26">
    <cfRule type="iconSet" priority="270">
      <iconSet showValue="0" reverse="1">
        <cfvo type="percent" val="0"/>
        <cfvo type="num" val="1"/>
        <cfvo type="num" val="2"/>
      </iconSet>
    </cfRule>
  </conditionalFormatting>
  <conditionalFormatting sqref="AJ26">
    <cfRule type="iconSet" priority="269">
      <iconSet showValue="0" reverse="1">
        <cfvo type="percent" val="0"/>
        <cfvo type="num" val="1"/>
        <cfvo type="num" val="2"/>
      </iconSet>
    </cfRule>
  </conditionalFormatting>
  <conditionalFormatting sqref="AN26">
    <cfRule type="iconSet" priority="268">
      <iconSet showValue="0" reverse="1">
        <cfvo type="percent" val="0"/>
        <cfvo type="num" val="1"/>
        <cfvo type="num" val="2"/>
      </iconSet>
    </cfRule>
  </conditionalFormatting>
  <conditionalFormatting sqref="AR26">
    <cfRule type="iconSet" priority="267">
      <iconSet showValue="0" reverse="1">
        <cfvo type="percent" val="0"/>
        <cfvo type="num" val="1"/>
        <cfvo type="num" val="2"/>
      </iconSet>
    </cfRule>
  </conditionalFormatting>
  <conditionalFormatting sqref="AU26">
    <cfRule type="iconSet" priority="266">
      <iconSet showValue="0" reverse="1">
        <cfvo type="percent" val="0"/>
        <cfvo type="num" val="1"/>
        <cfvo type="num" val="2"/>
      </iconSet>
    </cfRule>
  </conditionalFormatting>
  <conditionalFormatting sqref="BH26">
    <cfRule type="iconSet" priority="265">
      <iconSet showValue="0" reverse="1">
        <cfvo type="percent" val="0"/>
        <cfvo type="num" val="1"/>
        <cfvo type="num" val="2"/>
      </iconSet>
    </cfRule>
  </conditionalFormatting>
  <conditionalFormatting sqref="BN26">
    <cfRule type="iconSet" priority="264">
      <iconSet showValue="0" reverse="1">
        <cfvo type="percent" val="0"/>
        <cfvo type="num" val="1"/>
        <cfvo type="num" val="2"/>
      </iconSet>
    </cfRule>
  </conditionalFormatting>
  <conditionalFormatting sqref="BQ26">
    <cfRule type="iconSet" priority="263">
      <iconSet showValue="0" reverse="1">
        <cfvo type="percent" val="0"/>
        <cfvo type="num" val="1"/>
        <cfvo type="num" val="2"/>
      </iconSet>
    </cfRule>
  </conditionalFormatting>
  <conditionalFormatting sqref="BT26">
    <cfRule type="iconSet" priority="262">
      <iconSet showValue="0" reverse="1">
        <cfvo type="percent" val="0"/>
        <cfvo type="num" val="1"/>
        <cfvo type="num" val="2"/>
      </iconSet>
    </cfRule>
  </conditionalFormatting>
  <conditionalFormatting sqref="BZ26">
    <cfRule type="iconSet" priority="261">
      <iconSet showValue="0" reverse="1">
        <cfvo type="percent" val="0"/>
        <cfvo type="num" val="1"/>
        <cfvo type="num" val="2"/>
      </iconSet>
    </cfRule>
  </conditionalFormatting>
  <conditionalFormatting sqref="CH26">
    <cfRule type="iconSet" priority="260">
      <iconSet showValue="0" reverse="1">
        <cfvo type="percent" val="0"/>
        <cfvo type="num" val="1"/>
        <cfvo type="num" val="2"/>
      </iconSet>
    </cfRule>
  </conditionalFormatting>
  <conditionalFormatting sqref="CN26">
    <cfRule type="iconSet" priority="259">
      <iconSet showValue="0" reverse="1">
        <cfvo type="percent" val="0"/>
        <cfvo type="num" val="1"/>
        <cfvo type="num" val="2"/>
      </iconSet>
    </cfRule>
  </conditionalFormatting>
  <conditionalFormatting sqref="CV26">
    <cfRule type="iconSet" priority="258">
      <iconSet showValue="0" reverse="1">
        <cfvo type="percent" val="0"/>
        <cfvo type="num" val="1"/>
        <cfvo type="num" val="2"/>
      </iconSet>
    </cfRule>
  </conditionalFormatting>
  <conditionalFormatting sqref="BW26">
    <cfRule type="iconSet" priority="257">
      <iconSet showValue="0" reverse="1">
        <cfvo type="percent" val="0"/>
        <cfvo type="num" val="1"/>
        <cfvo type="num" val="2"/>
      </iconSet>
    </cfRule>
  </conditionalFormatting>
  <conditionalFormatting sqref="AH26">
    <cfRule type="iconSet" priority="256">
      <iconSet showValue="0" reverse="1">
        <cfvo type="percent" val="0"/>
        <cfvo type="num" val="1"/>
        <cfvo type="num" val="2"/>
      </iconSet>
    </cfRule>
  </conditionalFormatting>
  <conditionalFormatting sqref="K28">
    <cfRule type="iconSet" priority="255">
      <iconSet showValue="0" reverse="1">
        <cfvo type="percent" val="0"/>
        <cfvo type="num" val="1"/>
        <cfvo type="num" val="2"/>
      </iconSet>
    </cfRule>
  </conditionalFormatting>
  <conditionalFormatting sqref="Q28">
    <cfRule type="iconSet" priority="254">
      <iconSet showValue="0" reverse="1">
        <cfvo type="percent" val="0"/>
        <cfvo type="num" val="1"/>
        <cfvo type="num" val="2"/>
      </iconSet>
    </cfRule>
  </conditionalFormatting>
  <conditionalFormatting sqref="Z28">
    <cfRule type="iconSet" priority="253">
      <iconSet showValue="0" reverse="1">
        <cfvo type="percent" val="0"/>
        <cfvo type="num" val="1"/>
        <cfvo type="num" val="2"/>
      </iconSet>
    </cfRule>
  </conditionalFormatting>
  <conditionalFormatting sqref="AJ28">
    <cfRule type="iconSet" priority="252">
      <iconSet showValue="0" reverse="1">
        <cfvo type="percent" val="0"/>
        <cfvo type="num" val="1"/>
        <cfvo type="num" val="2"/>
      </iconSet>
    </cfRule>
  </conditionalFormatting>
  <conditionalFormatting sqref="AN28">
    <cfRule type="iconSet" priority="251">
      <iconSet showValue="0" reverse="1">
        <cfvo type="percent" val="0"/>
        <cfvo type="num" val="1"/>
        <cfvo type="num" val="2"/>
      </iconSet>
    </cfRule>
  </conditionalFormatting>
  <conditionalFormatting sqref="AR28">
    <cfRule type="iconSet" priority="250">
      <iconSet showValue="0" reverse="1">
        <cfvo type="percent" val="0"/>
        <cfvo type="num" val="1"/>
        <cfvo type="num" val="2"/>
      </iconSet>
    </cfRule>
  </conditionalFormatting>
  <conditionalFormatting sqref="AU28">
    <cfRule type="iconSet" priority="249">
      <iconSet showValue="0" reverse="1">
        <cfvo type="percent" val="0"/>
        <cfvo type="num" val="1"/>
        <cfvo type="num" val="2"/>
      </iconSet>
    </cfRule>
  </conditionalFormatting>
  <conditionalFormatting sqref="BH28">
    <cfRule type="iconSet" priority="248">
      <iconSet showValue="0" reverse="1">
        <cfvo type="percent" val="0"/>
        <cfvo type="num" val="1"/>
        <cfvo type="num" val="2"/>
      </iconSet>
    </cfRule>
  </conditionalFormatting>
  <conditionalFormatting sqref="BN28">
    <cfRule type="iconSet" priority="247">
      <iconSet showValue="0" reverse="1">
        <cfvo type="percent" val="0"/>
        <cfvo type="num" val="1"/>
        <cfvo type="num" val="2"/>
      </iconSet>
    </cfRule>
  </conditionalFormatting>
  <conditionalFormatting sqref="BQ28">
    <cfRule type="iconSet" priority="246">
      <iconSet showValue="0" reverse="1">
        <cfvo type="percent" val="0"/>
        <cfvo type="num" val="1"/>
        <cfvo type="num" val="2"/>
      </iconSet>
    </cfRule>
  </conditionalFormatting>
  <conditionalFormatting sqref="BT28">
    <cfRule type="iconSet" priority="245">
      <iconSet showValue="0" reverse="1">
        <cfvo type="percent" val="0"/>
        <cfvo type="num" val="1"/>
        <cfvo type="num" val="2"/>
      </iconSet>
    </cfRule>
  </conditionalFormatting>
  <conditionalFormatting sqref="BZ28">
    <cfRule type="iconSet" priority="244">
      <iconSet showValue="0" reverse="1">
        <cfvo type="percent" val="0"/>
        <cfvo type="num" val="1"/>
        <cfvo type="num" val="2"/>
      </iconSet>
    </cfRule>
  </conditionalFormatting>
  <conditionalFormatting sqref="CH28">
    <cfRule type="iconSet" priority="243">
      <iconSet showValue="0" reverse="1">
        <cfvo type="percent" val="0"/>
        <cfvo type="num" val="1"/>
        <cfvo type="num" val="2"/>
      </iconSet>
    </cfRule>
  </conditionalFormatting>
  <conditionalFormatting sqref="CN28">
    <cfRule type="iconSet" priority="242">
      <iconSet showValue="0" reverse="1">
        <cfvo type="percent" val="0"/>
        <cfvo type="num" val="1"/>
        <cfvo type="num" val="2"/>
      </iconSet>
    </cfRule>
  </conditionalFormatting>
  <conditionalFormatting sqref="CV28">
    <cfRule type="iconSet" priority="241">
      <iconSet showValue="0" reverse="1">
        <cfvo type="percent" val="0"/>
        <cfvo type="num" val="1"/>
        <cfvo type="num" val="2"/>
      </iconSet>
    </cfRule>
  </conditionalFormatting>
  <conditionalFormatting sqref="BW28">
    <cfRule type="iconSet" priority="240">
      <iconSet showValue="0" reverse="1">
        <cfvo type="percent" val="0"/>
        <cfvo type="num" val="1"/>
        <cfvo type="num" val="2"/>
      </iconSet>
    </cfRule>
  </conditionalFormatting>
  <conditionalFormatting sqref="AH28">
    <cfRule type="iconSet" priority="239">
      <iconSet showValue="0" reverse="1">
        <cfvo type="percent" val="0"/>
        <cfvo type="num" val="1"/>
        <cfvo type="num" val="2"/>
      </iconSet>
    </cfRule>
  </conditionalFormatting>
  <conditionalFormatting sqref="K30">
    <cfRule type="iconSet" priority="238">
      <iconSet showValue="0" reverse="1">
        <cfvo type="percent" val="0"/>
        <cfvo type="num" val="1"/>
        <cfvo type="num" val="2"/>
      </iconSet>
    </cfRule>
  </conditionalFormatting>
  <conditionalFormatting sqref="Q30">
    <cfRule type="iconSet" priority="237">
      <iconSet showValue="0" reverse="1">
        <cfvo type="percent" val="0"/>
        <cfvo type="num" val="1"/>
        <cfvo type="num" val="2"/>
      </iconSet>
    </cfRule>
  </conditionalFormatting>
  <conditionalFormatting sqref="Z30">
    <cfRule type="iconSet" priority="236">
      <iconSet showValue="0" reverse="1">
        <cfvo type="percent" val="0"/>
        <cfvo type="num" val="1"/>
        <cfvo type="num" val="2"/>
      </iconSet>
    </cfRule>
  </conditionalFormatting>
  <conditionalFormatting sqref="AJ30">
    <cfRule type="iconSet" priority="235">
      <iconSet showValue="0" reverse="1">
        <cfvo type="percent" val="0"/>
        <cfvo type="num" val="1"/>
        <cfvo type="num" val="2"/>
      </iconSet>
    </cfRule>
  </conditionalFormatting>
  <conditionalFormatting sqref="AN30">
    <cfRule type="iconSet" priority="234">
      <iconSet showValue="0" reverse="1">
        <cfvo type="percent" val="0"/>
        <cfvo type="num" val="1"/>
        <cfvo type="num" val="2"/>
      </iconSet>
    </cfRule>
  </conditionalFormatting>
  <conditionalFormatting sqref="AR30">
    <cfRule type="iconSet" priority="233">
      <iconSet showValue="0" reverse="1">
        <cfvo type="percent" val="0"/>
        <cfvo type="num" val="1"/>
        <cfvo type="num" val="2"/>
      </iconSet>
    </cfRule>
  </conditionalFormatting>
  <conditionalFormatting sqref="AU30">
    <cfRule type="iconSet" priority="232">
      <iconSet showValue="0" reverse="1">
        <cfvo type="percent" val="0"/>
        <cfvo type="num" val="1"/>
        <cfvo type="num" val="2"/>
      </iconSet>
    </cfRule>
  </conditionalFormatting>
  <conditionalFormatting sqref="BH30">
    <cfRule type="iconSet" priority="231">
      <iconSet showValue="0" reverse="1">
        <cfvo type="percent" val="0"/>
        <cfvo type="num" val="1"/>
        <cfvo type="num" val="2"/>
      </iconSet>
    </cfRule>
  </conditionalFormatting>
  <conditionalFormatting sqref="BN30">
    <cfRule type="iconSet" priority="230">
      <iconSet showValue="0" reverse="1">
        <cfvo type="percent" val="0"/>
        <cfvo type="num" val="1"/>
        <cfvo type="num" val="2"/>
      </iconSet>
    </cfRule>
  </conditionalFormatting>
  <conditionalFormatting sqref="BQ30">
    <cfRule type="iconSet" priority="229">
      <iconSet showValue="0" reverse="1">
        <cfvo type="percent" val="0"/>
        <cfvo type="num" val="1"/>
        <cfvo type="num" val="2"/>
      </iconSet>
    </cfRule>
  </conditionalFormatting>
  <conditionalFormatting sqref="BT30">
    <cfRule type="iconSet" priority="228">
      <iconSet showValue="0" reverse="1">
        <cfvo type="percent" val="0"/>
        <cfvo type="num" val="1"/>
        <cfvo type="num" val="2"/>
      </iconSet>
    </cfRule>
  </conditionalFormatting>
  <conditionalFormatting sqref="BZ30">
    <cfRule type="iconSet" priority="227">
      <iconSet showValue="0" reverse="1">
        <cfvo type="percent" val="0"/>
        <cfvo type="num" val="1"/>
        <cfvo type="num" val="2"/>
      </iconSet>
    </cfRule>
  </conditionalFormatting>
  <conditionalFormatting sqref="CH30">
    <cfRule type="iconSet" priority="226">
      <iconSet showValue="0" reverse="1">
        <cfvo type="percent" val="0"/>
        <cfvo type="num" val="1"/>
        <cfvo type="num" val="2"/>
      </iconSet>
    </cfRule>
  </conditionalFormatting>
  <conditionalFormatting sqref="CN30">
    <cfRule type="iconSet" priority="225">
      <iconSet showValue="0" reverse="1">
        <cfvo type="percent" val="0"/>
        <cfvo type="num" val="1"/>
        <cfvo type="num" val="2"/>
      </iconSet>
    </cfRule>
  </conditionalFormatting>
  <conditionalFormatting sqref="CV30">
    <cfRule type="iconSet" priority="224">
      <iconSet showValue="0" reverse="1">
        <cfvo type="percent" val="0"/>
        <cfvo type="num" val="1"/>
        <cfvo type="num" val="2"/>
      </iconSet>
    </cfRule>
  </conditionalFormatting>
  <conditionalFormatting sqref="BW30">
    <cfRule type="iconSet" priority="223">
      <iconSet showValue="0" reverse="1">
        <cfvo type="percent" val="0"/>
        <cfvo type="num" val="1"/>
        <cfvo type="num" val="2"/>
      </iconSet>
    </cfRule>
  </conditionalFormatting>
  <conditionalFormatting sqref="AH30">
    <cfRule type="iconSet" priority="222">
      <iconSet showValue="0" reverse="1">
        <cfvo type="percent" val="0"/>
        <cfvo type="num" val="1"/>
        <cfvo type="num" val="2"/>
      </iconSet>
    </cfRule>
  </conditionalFormatting>
  <conditionalFormatting sqref="K32">
    <cfRule type="iconSet" priority="221">
      <iconSet showValue="0" reverse="1">
        <cfvo type="percent" val="0"/>
        <cfvo type="num" val="1"/>
        <cfvo type="num" val="2"/>
      </iconSet>
    </cfRule>
  </conditionalFormatting>
  <conditionalFormatting sqref="Q32">
    <cfRule type="iconSet" priority="220">
      <iconSet showValue="0" reverse="1">
        <cfvo type="percent" val="0"/>
        <cfvo type="num" val="1"/>
        <cfvo type="num" val="2"/>
      </iconSet>
    </cfRule>
  </conditionalFormatting>
  <conditionalFormatting sqref="Z32">
    <cfRule type="iconSet" priority="219">
      <iconSet showValue="0" reverse="1">
        <cfvo type="percent" val="0"/>
        <cfvo type="num" val="1"/>
        <cfvo type="num" val="2"/>
      </iconSet>
    </cfRule>
  </conditionalFormatting>
  <conditionalFormatting sqref="AJ32">
    <cfRule type="iconSet" priority="218">
      <iconSet showValue="0" reverse="1">
        <cfvo type="percent" val="0"/>
        <cfvo type="num" val="1"/>
        <cfvo type="num" val="2"/>
      </iconSet>
    </cfRule>
  </conditionalFormatting>
  <conditionalFormatting sqref="AN32">
    <cfRule type="iconSet" priority="217">
      <iconSet showValue="0" reverse="1">
        <cfvo type="percent" val="0"/>
        <cfvo type="num" val="1"/>
        <cfvo type="num" val="2"/>
      </iconSet>
    </cfRule>
  </conditionalFormatting>
  <conditionalFormatting sqref="AR32">
    <cfRule type="iconSet" priority="216">
      <iconSet showValue="0" reverse="1">
        <cfvo type="percent" val="0"/>
        <cfvo type="num" val="1"/>
        <cfvo type="num" val="2"/>
      </iconSet>
    </cfRule>
  </conditionalFormatting>
  <conditionalFormatting sqref="AU32">
    <cfRule type="iconSet" priority="215">
      <iconSet showValue="0" reverse="1">
        <cfvo type="percent" val="0"/>
        <cfvo type="num" val="1"/>
        <cfvo type="num" val="2"/>
      </iconSet>
    </cfRule>
  </conditionalFormatting>
  <conditionalFormatting sqref="BH32">
    <cfRule type="iconSet" priority="214">
      <iconSet showValue="0" reverse="1">
        <cfvo type="percent" val="0"/>
        <cfvo type="num" val="1"/>
        <cfvo type="num" val="2"/>
      </iconSet>
    </cfRule>
  </conditionalFormatting>
  <conditionalFormatting sqref="BN32">
    <cfRule type="iconSet" priority="213">
      <iconSet showValue="0" reverse="1">
        <cfvo type="percent" val="0"/>
        <cfvo type="num" val="1"/>
        <cfvo type="num" val="2"/>
      </iconSet>
    </cfRule>
  </conditionalFormatting>
  <conditionalFormatting sqref="BQ32">
    <cfRule type="iconSet" priority="212">
      <iconSet showValue="0" reverse="1">
        <cfvo type="percent" val="0"/>
        <cfvo type="num" val="1"/>
        <cfvo type="num" val="2"/>
      </iconSet>
    </cfRule>
  </conditionalFormatting>
  <conditionalFormatting sqref="BT32">
    <cfRule type="iconSet" priority="211">
      <iconSet showValue="0" reverse="1">
        <cfvo type="percent" val="0"/>
        <cfvo type="num" val="1"/>
        <cfvo type="num" val="2"/>
      </iconSet>
    </cfRule>
  </conditionalFormatting>
  <conditionalFormatting sqref="BZ32">
    <cfRule type="iconSet" priority="210">
      <iconSet showValue="0" reverse="1">
        <cfvo type="percent" val="0"/>
        <cfvo type="num" val="1"/>
        <cfvo type="num" val="2"/>
      </iconSet>
    </cfRule>
  </conditionalFormatting>
  <conditionalFormatting sqref="CH32">
    <cfRule type="iconSet" priority="209">
      <iconSet showValue="0" reverse="1">
        <cfvo type="percent" val="0"/>
        <cfvo type="num" val="1"/>
        <cfvo type="num" val="2"/>
      </iconSet>
    </cfRule>
  </conditionalFormatting>
  <conditionalFormatting sqref="CN32">
    <cfRule type="iconSet" priority="208">
      <iconSet showValue="0" reverse="1">
        <cfvo type="percent" val="0"/>
        <cfvo type="num" val="1"/>
        <cfvo type="num" val="2"/>
      </iconSet>
    </cfRule>
  </conditionalFormatting>
  <conditionalFormatting sqref="CV32">
    <cfRule type="iconSet" priority="207">
      <iconSet showValue="0" reverse="1">
        <cfvo type="percent" val="0"/>
        <cfvo type="num" val="1"/>
        <cfvo type="num" val="2"/>
      </iconSet>
    </cfRule>
  </conditionalFormatting>
  <conditionalFormatting sqref="BW32">
    <cfRule type="iconSet" priority="206">
      <iconSet showValue="0" reverse="1">
        <cfvo type="percent" val="0"/>
        <cfvo type="num" val="1"/>
        <cfvo type="num" val="2"/>
      </iconSet>
    </cfRule>
  </conditionalFormatting>
  <conditionalFormatting sqref="AH32">
    <cfRule type="iconSet" priority="205">
      <iconSet showValue="0" reverse="1">
        <cfvo type="percent" val="0"/>
        <cfvo type="num" val="1"/>
        <cfvo type="num" val="2"/>
      </iconSet>
    </cfRule>
  </conditionalFormatting>
  <conditionalFormatting sqref="K34">
    <cfRule type="iconSet" priority="204">
      <iconSet showValue="0" reverse="1">
        <cfvo type="percent" val="0"/>
        <cfvo type="num" val="1"/>
        <cfvo type="num" val="2"/>
      </iconSet>
    </cfRule>
  </conditionalFormatting>
  <conditionalFormatting sqref="Q34">
    <cfRule type="iconSet" priority="203">
      <iconSet showValue="0" reverse="1">
        <cfvo type="percent" val="0"/>
        <cfvo type="num" val="1"/>
        <cfvo type="num" val="2"/>
      </iconSet>
    </cfRule>
  </conditionalFormatting>
  <conditionalFormatting sqref="Z34">
    <cfRule type="iconSet" priority="202">
      <iconSet showValue="0" reverse="1">
        <cfvo type="percent" val="0"/>
        <cfvo type="num" val="1"/>
        <cfvo type="num" val="2"/>
      </iconSet>
    </cfRule>
  </conditionalFormatting>
  <conditionalFormatting sqref="AJ34">
    <cfRule type="iconSet" priority="201">
      <iconSet showValue="0" reverse="1">
        <cfvo type="percent" val="0"/>
        <cfvo type="num" val="1"/>
        <cfvo type="num" val="2"/>
      </iconSet>
    </cfRule>
  </conditionalFormatting>
  <conditionalFormatting sqref="AN34">
    <cfRule type="iconSet" priority="200">
      <iconSet showValue="0" reverse="1">
        <cfvo type="percent" val="0"/>
        <cfvo type="num" val="1"/>
        <cfvo type="num" val="2"/>
      </iconSet>
    </cfRule>
  </conditionalFormatting>
  <conditionalFormatting sqref="AR34">
    <cfRule type="iconSet" priority="199">
      <iconSet showValue="0" reverse="1">
        <cfvo type="percent" val="0"/>
        <cfvo type="num" val="1"/>
        <cfvo type="num" val="2"/>
      </iconSet>
    </cfRule>
  </conditionalFormatting>
  <conditionalFormatting sqref="AU34">
    <cfRule type="iconSet" priority="198">
      <iconSet showValue="0" reverse="1">
        <cfvo type="percent" val="0"/>
        <cfvo type="num" val="1"/>
        <cfvo type="num" val="2"/>
      </iconSet>
    </cfRule>
  </conditionalFormatting>
  <conditionalFormatting sqref="BH34">
    <cfRule type="iconSet" priority="197">
      <iconSet showValue="0" reverse="1">
        <cfvo type="percent" val="0"/>
        <cfvo type="num" val="1"/>
        <cfvo type="num" val="2"/>
      </iconSet>
    </cfRule>
  </conditionalFormatting>
  <conditionalFormatting sqref="BN34">
    <cfRule type="iconSet" priority="196">
      <iconSet showValue="0" reverse="1">
        <cfvo type="percent" val="0"/>
        <cfvo type="num" val="1"/>
        <cfvo type="num" val="2"/>
      </iconSet>
    </cfRule>
  </conditionalFormatting>
  <conditionalFormatting sqref="BQ34">
    <cfRule type="iconSet" priority="195">
      <iconSet showValue="0" reverse="1">
        <cfvo type="percent" val="0"/>
        <cfvo type="num" val="1"/>
        <cfvo type="num" val="2"/>
      </iconSet>
    </cfRule>
  </conditionalFormatting>
  <conditionalFormatting sqref="BT34">
    <cfRule type="iconSet" priority="194">
      <iconSet showValue="0" reverse="1">
        <cfvo type="percent" val="0"/>
        <cfvo type="num" val="1"/>
        <cfvo type="num" val="2"/>
      </iconSet>
    </cfRule>
  </conditionalFormatting>
  <conditionalFormatting sqref="BZ34">
    <cfRule type="iconSet" priority="193">
      <iconSet showValue="0" reverse="1">
        <cfvo type="percent" val="0"/>
        <cfvo type="num" val="1"/>
        <cfvo type="num" val="2"/>
      </iconSet>
    </cfRule>
  </conditionalFormatting>
  <conditionalFormatting sqref="CH34">
    <cfRule type="iconSet" priority="192">
      <iconSet showValue="0" reverse="1">
        <cfvo type="percent" val="0"/>
        <cfvo type="num" val="1"/>
        <cfvo type="num" val="2"/>
      </iconSet>
    </cfRule>
  </conditionalFormatting>
  <conditionalFormatting sqref="CN34">
    <cfRule type="iconSet" priority="191">
      <iconSet showValue="0" reverse="1">
        <cfvo type="percent" val="0"/>
        <cfvo type="num" val="1"/>
        <cfvo type="num" val="2"/>
      </iconSet>
    </cfRule>
  </conditionalFormatting>
  <conditionalFormatting sqref="CV34">
    <cfRule type="iconSet" priority="190">
      <iconSet showValue="0" reverse="1">
        <cfvo type="percent" val="0"/>
        <cfvo type="num" val="1"/>
        <cfvo type="num" val="2"/>
      </iconSet>
    </cfRule>
  </conditionalFormatting>
  <conditionalFormatting sqref="BW34">
    <cfRule type="iconSet" priority="189">
      <iconSet showValue="0" reverse="1">
        <cfvo type="percent" val="0"/>
        <cfvo type="num" val="1"/>
        <cfvo type="num" val="2"/>
      </iconSet>
    </cfRule>
  </conditionalFormatting>
  <conditionalFormatting sqref="AH34">
    <cfRule type="iconSet" priority="188">
      <iconSet showValue="0" reverse="1">
        <cfvo type="percent" val="0"/>
        <cfvo type="num" val="1"/>
        <cfvo type="num" val="2"/>
      </iconSet>
    </cfRule>
  </conditionalFormatting>
  <conditionalFormatting sqref="K36">
    <cfRule type="iconSet" priority="187">
      <iconSet showValue="0" reverse="1">
        <cfvo type="percent" val="0"/>
        <cfvo type="num" val="1"/>
        <cfvo type="num" val="2"/>
      </iconSet>
    </cfRule>
  </conditionalFormatting>
  <conditionalFormatting sqref="Q36">
    <cfRule type="iconSet" priority="186">
      <iconSet showValue="0" reverse="1">
        <cfvo type="percent" val="0"/>
        <cfvo type="num" val="1"/>
        <cfvo type="num" val="2"/>
      </iconSet>
    </cfRule>
  </conditionalFormatting>
  <conditionalFormatting sqref="Z36">
    <cfRule type="iconSet" priority="185">
      <iconSet showValue="0" reverse="1">
        <cfvo type="percent" val="0"/>
        <cfvo type="num" val="1"/>
        <cfvo type="num" val="2"/>
      </iconSet>
    </cfRule>
  </conditionalFormatting>
  <conditionalFormatting sqref="AJ36">
    <cfRule type="iconSet" priority="184">
      <iconSet showValue="0" reverse="1">
        <cfvo type="percent" val="0"/>
        <cfvo type="num" val="1"/>
        <cfvo type="num" val="2"/>
      </iconSet>
    </cfRule>
  </conditionalFormatting>
  <conditionalFormatting sqref="AN36">
    <cfRule type="iconSet" priority="183">
      <iconSet showValue="0" reverse="1">
        <cfvo type="percent" val="0"/>
        <cfvo type="num" val="1"/>
        <cfvo type="num" val="2"/>
      </iconSet>
    </cfRule>
  </conditionalFormatting>
  <conditionalFormatting sqref="AR36">
    <cfRule type="iconSet" priority="182">
      <iconSet showValue="0" reverse="1">
        <cfvo type="percent" val="0"/>
        <cfvo type="num" val="1"/>
        <cfvo type="num" val="2"/>
      </iconSet>
    </cfRule>
  </conditionalFormatting>
  <conditionalFormatting sqref="AU36">
    <cfRule type="iconSet" priority="181">
      <iconSet showValue="0" reverse="1">
        <cfvo type="percent" val="0"/>
        <cfvo type="num" val="1"/>
        <cfvo type="num" val="2"/>
      </iconSet>
    </cfRule>
  </conditionalFormatting>
  <conditionalFormatting sqref="BH36">
    <cfRule type="iconSet" priority="180">
      <iconSet showValue="0" reverse="1">
        <cfvo type="percent" val="0"/>
        <cfvo type="num" val="1"/>
        <cfvo type="num" val="2"/>
      </iconSet>
    </cfRule>
  </conditionalFormatting>
  <conditionalFormatting sqref="BN36">
    <cfRule type="iconSet" priority="179">
      <iconSet showValue="0" reverse="1">
        <cfvo type="percent" val="0"/>
        <cfvo type="num" val="1"/>
        <cfvo type="num" val="2"/>
      </iconSet>
    </cfRule>
  </conditionalFormatting>
  <conditionalFormatting sqref="BQ36">
    <cfRule type="iconSet" priority="178">
      <iconSet showValue="0" reverse="1">
        <cfvo type="percent" val="0"/>
        <cfvo type="num" val="1"/>
        <cfvo type="num" val="2"/>
      </iconSet>
    </cfRule>
  </conditionalFormatting>
  <conditionalFormatting sqref="BT36">
    <cfRule type="iconSet" priority="177">
      <iconSet showValue="0" reverse="1">
        <cfvo type="percent" val="0"/>
        <cfvo type="num" val="1"/>
        <cfvo type="num" val="2"/>
      </iconSet>
    </cfRule>
  </conditionalFormatting>
  <conditionalFormatting sqref="BZ36">
    <cfRule type="iconSet" priority="176">
      <iconSet showValue="0" reverse="1">
        <cfvo type="percent" val="0"/>
        <cfvo type="num" val="1"/>
        <cfvo type="num" val="2"/>
      </iconSet>
    </cfRule>
  </conditionalFormatting>
  <conditionalFormatting sqref="CH36">
    <cfRule type="iconSet" priority="175">
      <iconSet showValue="0" reverse="1">
        <cfvo type="percent" val="0"/>
        <cfvo type="num" val="1"/>
        <cfvo type="num" val="2"/>
      </iconSet>
    </cfRule>
  </conditionalFormatting>
  <conditionalFormatting sqref="CN36">
    <cfRule type="iconSet" priority="174">
      <iconSet showValue="0" reverse="1">
        <cfvo type="percent" val="0"/>
        <cfvo type="num" val="1"/>
        <cfvo type="num" val="2"/>
      </iconSet>
    </cfRule>
  </conditionalFormatting>
  <conditionalFormatting sqref="CV36">
    <cfRule type="iconSet" priority="173">
      <iconSet showValue="0" reverse="1">
        <cfvo type="percent" val="0"/>
        <cfvo type="num" val="1"/>
        <cfvo type="num" val="2"/>
      </iconSet>
    </cfRule>
  </conditionalFormatting>
  <conditionalFormatting sqref="BW36">
    <cfRule type="iconSet" priority="172">
      <iconSet showValue="0" reverse="1">
        <cfvo type="percent" val="0"/>
        <cfvo type="num" val="1"/>
        <cfvo type="num" val="2"/>
      </iconSet>
    </cfRule>
  </conditionalFormatting>
  <conditionalFormatting sqref="AH36">
    <cfRule type="iconSet" priority="171">
      <iconSet showValue="0" reverse="1">
        <cfvo type="percent" val="0"/>
        <cfvo type="num" val="1"/>
        <cfvo type="num" val="2"/>
      </iconSet>
    </cfRule>
  </conditionalFormatting>
  <conditionalFormatting sqref="K38">
    <cfRule type="iconSet" priority="170">
      <iconSet showValue="0" reverse="1">
        <cfvo type="percent" val="0"/>
        <cfvo type="num" val="1"/>
        <cfvo type="num" val="2"/>
      </iconSet>
    </cfRule>
  </conditionalFormatting>
  <conditionalFormatting sqref="Q38">
    <cfRule type="iconSet" priority="169">
      <iconSet showValue="0" reverse="1">
        <cfvo type="percent" val="0"/>
        <cfvo type="num" val="1"/>
        <cfvo type="num" val="2"/>
      </iconSet>
    </cfRule>
  </conditionalFormatting>
  <conditionalFormatting sqref="Z38">
    <cfRule type="iconSet" priority="168">
      <iconSet showValue="0" reverse="1">
        <cfvo type="percent" val="0"/>
        <cfvo type="num" val="1"/>
        <cfvo type="num" val="2"/>
      </iconSet>
    </cfRule>
  </conditionalFormatting>
  <conditionalFormatting sqref="AJ38">
    <cfRule type="iconSet" priority="167">
      <iconSet showValue="0" reverse="1">
        <cfvo type="percent" val="0"/>
        <cfvo type="num" val="1"/>
        <cfvo type="num" val="2"/>
      </iconSet>
    </cfRule>
  </conditionalFormatting>
  <conditionalFormatting sqref="AN38">
    <cfRule type="iconSet" priority="166">
      <iconSet showValue="0" reverse="1">
        <cfvo type="percent" val="0"/>
        <cfvo type="num" val="1"/>
        <cfvo type="num" val="2"/>
      </iconSet>
    </cfRule>
  </conditionalFormatting>
  <conditionalFormatting sqref="AR38">
    <cfRule type="iconSet" priority="165">
      <iconSet showValue="0" reverse="1">
        <cfvo type="percent" val="0"/>
        <cfvo type="num" val="1"/>
        <cfvo type="num" val="2"/>
      </iconSet>
    </cfRule>
  </conditionalFormatting>
  <conditionalFormatting sqref="AU38">
    <cfRule type="iconSet" priority="164">
      <iconSet showValue="0" reverse="1">
        <cfvo type="percent" val="0"/>
        <cfvo type="num" val="1"/>
        <cfvo type="num" val="2"/>
      </iconSet>
    </cfRule>
  </conditionalFormatting>
  <conditionalFormatting sqref="BH38">
    <cfRule type="iconSet" priority="163">
      <iconSet showValue="0" reverse="1">
        <cfvo type="percent" val="0"/>
        <cfvo type="num" val="1"/>
        <cfvo type="num" val="2"/>
      </iconSet>
    </cfRule>
  </conditionalFormatting>
  <conditionalFormatting sqref="BN38">
    <cfRule type="iconSet" priority="162">
      <iconSet showValue="0" reverse="1">
        <cfvo type="percent" val="0"/>
        <cfvo type="num" val="1"/>
        <cfvo type="num" val="2"/>
      </iconSet>
    </cfRule>
  </conditionalFormatting>
  <conditionalFormatting sqref="BQ38">
    <cfRule type="iconSet" priority="161">
      <iconSet showValue="0" reverse="1">
        <cfvo type="percent" val="0"/>
        <cfvo type="num" val="1"/>
        <cfvo type="num" val="2"/>
      </iconSet>
    </cfRule>
  </conditionalFormatting>
  <conditionalFormatting sqref="BT38">
    <cfRule type="iconSet" priority="160">
      <iconSet showValue="0" reverse="1">
        <cfvo type="percent" val="0"/>
        <cfvo type="num" val="1"/>
        <cfvo type="num" val="2"/>
      </iconSet>
    </cfRule>
  </conditionalFormatting>
  <conditionalFormatting sqref="BZ38">
    <cfRule type="iconSet" priority="159">
      <iconSet showValue="0" reverse="1">
        <cfvo type="percent" val="0"/>
        <cfvo type="num" val="1"/>
        <cfvo type="num" val="2"/>
      </iconSet>
    </cfRule>
  </conditionalFormatting>
  <conditionalFormatting sqref="CH38">
    <cfRule type="iconSet" priority="158">
      <iconSet showValue="0" reverse="1">
        <cfvo type="percent" val="0"/>
        <cfvo type="num" val="1"/>
        <cfvo type="num" val="2"/>
      </iconSet>
    </cfRule>
  </conditionalFormatting>
  <conditionalFormatting sqref="CN38">
    <cfRule type="iconSet" priority="157">
      <iconSet showValue="0" reverse="1">
        <cfvo type="percent" val="0"/>
        <cfvo type="num" val="1"/>
        <cfvo type="num" val="2"/>
      </iconSet>
    </cfRule>
  </conditionalFormatting>
  <conditionalFormatting sqref="CV38">
    <cfRule type="iconSet" priority="156">
      <iconSet showValue="0" reverse="1">
        <cfvo type="percent" val="0"/>
        <cfvo type="num" val="1"/>
        <cfvo type="num" val="2"/>
      </iconSet>
    </cfRule>
  </conditionalFormatting>
  <conditionalFormatting sqref="BW38">
    <cfRule type="iconSet" priority="155">
      <iconSet showValue="0" reverse="1">
        <cfvo type="percent" val="0"/>
        <cfvo type="num" val="1"/>
        <cfvo type="num" val="2"/>
      </iconSet>
    </cfRule>
  </conditionalFormatting>
  <conditionalFormatting sqref="AH38">
    <cfRule type="iconSet" priority="154">
      <iconSet showValue="0" reverse="1">
        <cfvo type="percent" val="0"/>
        <cfvo type="num" val="1"/>
        <cfvo type="num" val="2"/>
      </iconSet>
    </cfRule>
  </conditionalFormatting>
  <conditionalFormatting sqref="K40">
    <cfRule type="iconSet" priority="153">
      <iconSet showValue="0" reverse="1">
        <cfvo type="percent" val="0"/>
        <cfvo type="num" val="1"/>
        <cfvo type="num" val="2"/>
      </iconSet>
    </cfRule>
  </conditionalFormatting>
  <conditionalFormatting sqref="Q40">
    <cfRule type="iconSet" priority="152">
      <iconSet showValue="0" reverse="1">
        <cfvo type="percent" val="0"/>
        <cfvo type="num" val="1"/>
        <cfvo type="num" val="2"/>
      </iconSet>
    </cfRule>
  </conditionalFormatting>
  <conditionalFormatting sqref="Z40">
    <cfRule type="iconSet" priority="151">
      <iconSet showValue="0" reverse="1">
        <cfvo type="percent" val="0"/>
        <cfvo type="num" val="1"/>
        <cfvo type="num" val="2"/>
      </iconSet>
    </cfRule>
  </conditionalFormatting>
  <conditionalFormatting sqref="AJ40">
    <cfRule type="iconSet" priority="150">
      <iconSet showValue="0" reverse="1">
        <cfvo type="percent" val="0"/>
        <cfvo type="num" val="1"/>
        <cfvo type="num" val="2"/>
      </iconSet>
    </cfRule>
  </conditionalFormatting>
  <conditionalFormatting sqref="AN40">
    <cfRule type="iconSet" priority="149">
      <iconSet showValue="0" reverse="1">
        <cfvo type="percent" val="0"/>
        <cfvo type="num" val="1"/>
        <cfvo type="num" val="2"/>
      </iconSet>
    </cfRule>
  </conditionalFormatting>
  <conditionalFormatting sqref="AR40">
    <cfRule type="iconSet" priority="148">
      <iconSet showValue="0" reverse="1">
        <cfvo type="percent" val="0"/>
        <cfvo type="num" val="1"/>
        <cfvo type="num" val="2"/>
      </iconSet>
    </cfRule>
  </conditionalFormatting>
  <conditionalFormatting sqref="AU40">
    <cfRule type="iconSet" priority="147">
      <iconSet showValue="0" reverse="1">
        <cfvo type="percent" val="0"/>
        <cfvo type="num" val="1"/>
        <cfvo type="num" val="2"/>
      </iconSet>
    </cfRule>
  </conditionalFormatting>
  <conditionalFormatting sqref="BH40">
    <cfRule type="iconSet" priority="146">
      <iconSet showValue="0" reverse="1">
        <cfvo type="percent" val="0"/>
        <cfvo type="num" val="1"/>
        <cfvo type="num" val="2"/>
      </iconSet>
    </cfRule>
  </conditionalFormatting>
  <conditionalFormatting sqref="BN40">
    <cfRule type="iconSet" priority="145">
      <iconSet showValue="0" reverse="1">
        <cfvo type="percent" val="0"/>
        <cfvo type="num" val="1"/>
        <cfvo type="num" val="2"/>
      </iconSet>
    </cfRule>
  </conditionalFormatting>
  <conditionalFormatting sqref="BQ40">
    <cfRule type="iconSet" priority="144">
      <iconSet showValue="0" reverse="1">
        <cfvo type="percent" val="0"/>
        <cfvo type="num" val="1"/>
        <cfvo type="num" val="2"/>
      </iconSet>
    </cfRule>
  </conditionalFormatting>
  <conditionalFormatting sqref="BT40">
    <cfRule type="iconSet" priority="143">
      <iconSet showValue="0" reverse="1">
        <cfvo type="percent" val="0"/>
        <cfvo type="num" val="1"/>
        <cfvo type="num" val="2"/>
      </iconSet>
    </cfRule>
  </conditionalFormatting>
  <conditionalFormatting sqref="BZ40">
    <cfRule type="iconSet" priority="142">
      <iconSet showValue="0" reverse="1">
        <cfvo type="percent" val="0"/>
        <cfvo type="num" val="1"/>
        <cfvo type="num" val="2"/>
      </iconSet>
    </cfRule>
  </conditionalFormatting>
  <conditionalFormatting sqref="CH40">
    <cfRule type="iconSet" priority="141">
      <iconSet showValue="0" reverse="1">
        <cfvo type="percent" val="0"/>
        <cfvo type="num" val="1"/>
        <cfvo type="num" val="2"/>
      </iconSet>
    </cfRule>
  </conditionalFormatting>
  <conditionalFormatting sqref="CN40">
    <cfRule type="iconSet" priority="140">
      <iconSet showValue="0" reverse="1">
        <cfvo type="percent" val="0"/>
        <cfvo type="num" val="1"/>
        <cfvo type="num" val="2"/>
      </iconSet>
    </cfRule>
  </conditionalFormatting>
  <conditionalFormatting sqref="CV40">
    <cfRule type="iconSet" priority="139">
      <iconSet showValue="0" reverse="1">
        <cfvo type="percent" val="0"/>
        <cfvo type="num" val="1"/>
        <cfvo type="num" val="2"/>
      </iconSet>
    </cfRule>
  </conditionalFormatting>
  <conditionalFormatting sqref="BW40">
    <cfRule type="iconSet" priority="138">
      <iconSet showValue="0" reverse="1">
        <cfvo type="percent" val="0"/>
        <cfvo type="num" val="1"/>
        <cfvo type="num" val="2"/>
      </iconSet>
    </cfRule>
  </conditionalFormatting>
  <conditionalFormatting sqref="AH40">
    <cfRule type="iconSet" priority="137">
      <iconSet showValue="0" reverse="1">
        <cfvo type="percent" val="0"/>
        <cfvo type="num" val="1"/>
        <cfvo type="num" val="2"/>
      </iconSet>
    </cfRule>
  </conditionalFormatting>
  <conditionalFormatting sqref="K42">
    <cfRule type="iconSet" priority="136">
      <iconSet showValue="0" reverse="1">
        <cfvo type="percent" val="0"/>
        <cfvo type="num" val="1"/>
        <cfvo type="num" val="2"/>
      </iconSet>
    </cfRule>
  </conditionalFormatting>
  <conditionalFormatting sqref="Q42">
    <cfRule type="iconSet" priority="135">
      <iconSet showValue="0" reverse="1">
        <cfvo type="percent" val="0"/>
        <cfvo type="num" val="1"/>
        <cfvo type="num" val="2"/>
      </iconSet>
    </cfRule>
  </conditionalFormatting>
  <conditionalFormatting sqref="Z42">
    <cfRule type="iconSet" priority="134">
      <iconSet showValue="0" reverse="1">
        <cfvo type="percent" val="0"/>
        <cfvo type="num" val="1"/>
        <cfvo type="num" val="2"/>
      </iconSet>
    </cfRule>
  </conditionalFormatting>
  <conditionalFormatting sqref="AJ42">
    <cfRule type="iconSet" priority="133">
      <iconSet showValue="0" reverse="1">
        <cfvo type="percent" val="0"/>
        <cfvo type="num" val="1"/>
        <cfvo type="num" val="2"/>
      </iconSet>
    </cfRule>
  </conditionalFormatting>
  <conditionalFormatting sqref="AN42">
    <cfRule type="iconSet" priority="132">
      <iconSet showValue="0" reverse="1">
        <cfvo type="percent" val="0"/>
        <cfvo type="num" val="1"/>
        <cfvo type="num" val="2"/>
      </iconSet>
    </cfRule>
  </conditionalFormatting>
  <conditionalFormatting sqref="AR42">
    <cfRule type="iconSet" priority="131">
      <iconSet showValue="0" reverse="1">
        <cfvo type="percent" val="0"/>
        <cfvo type="num" val="1"/>
        <cfvo type="num" val="2"/>
      </iconSet>
    </cfRule>
  </conditionalFormatting>
  <conditionalFormatting sqref="AU42">
    <cfRule type="iconSet" priority="130">
      <iconSet showValue="0" reverse="1">
        <cfvo type="percent" val="0"/>
        <cfvo type="num" val="1"/>
        <cfvo type="num" val="2"/>
      </iconSet>
    </cfRule>
  </conditionalFormatting>
  <conditionalFormatting sqref="BH42">
    <cfRule type="iconSet" priority="129">
      <iconSet showValue="0" reverse="1">
        <cfvo type="percent" val="0"/>
        <cfvo type="num" val="1"/>
        <cfvo type="num" val="2"/>
      </iconSet>
    </cfRule>
  </conditionalFormatting>
  <conditionalFormatting sqref="BN42">
    <cfRule type="iconSet" priority="128">
      <iconSet showValue="0" reverse="1">
        <cfvo type="percent" val="0"/>
        <cfvo type="num" val="1"/>
        <cfvo type="num" val="2"/>
      </iconSet>
    </cfRule>
  </conditionalFormatting>
  <conditionalFormatting sqref="BQ42">
    <cfRule type="iconSet" priority="127">
      <iconSet showValue="0" reverse="1">
        <cfvo type="percent" val="0"/>
        <cfvo type="num" val="1"/>
        <cfvo type="num" val="2"/>
      </iconSet>
    </cfRule>
  </conditionalFormatting>
  <conditionalFormatting sqref="BT42">
    <cfRule type="iconSet" priority="126">
      <iconSet showValue="0" reverse="1">
        <cfvo type="percent" val="0"/>
        <cfvo type="num" val="1"/>
        <cfvo type="num" val="2"/>
      </iconSet>
    </cfRule>
  </conditionalFormatting>
  <conditionalFormatting sqref="BZ42">
    <cfRule type="iconSet" priority="125">
      <iconSet showValue="0" reverse="1">
        <cfvo type="percent" val="0"/>
        <cfvo type="num" val="1"/>
        <cfvo type="num" val="2"/>
      </iconSet>
    </cfRule>
  </conditionalFormatting>
  <conditionalFormatting sqref="CH42">
    <cfRule type="iconSet" priority="124">
      <iconSet showValue="0" reverse="1">
        <cfvo type="percent" val="0"/>
        <cfvo type="num" val="1"/>
        <cfvo type="num" val="2"/>
      </iconSet>
    </cfRule>
  </conditionalFormatting>
  <conditionalFormatting sqref="CN42">
    <cfRule type="iconSet" priority="123">
      <iconSet showValue="0" reverse="1">
        <cfvo type="percent" val="0"/>
        <cfvo type="num" val="1"/>
        <cfvo type="num" val="2"/>
      </iconSet>
    </cfRule>
  </conditionalFormatting>
  <conditionalFormatting sqref="CV42">
    <cfRule type="iconSet" priority="122">
      <iconSet showValue="0" reverse="1">
        <cfvo type="percent" val="0"/>
        <cfvo type="num" val="1"/>
        <cfvo type="num" val="2"/>
      </iconSet>
    </cfRule>
  </conditionalFormatting>
  <conditionalFormatting sqref="BW42">
    <cfRule type="iconSet" priority="121">
      <iconSet showValue="0" reverse="1">
        <cfvo type="percent" val="0"/>
        <cfvo type="num" val="1"/>
        <cfvo type="num" val="2"/>
      </iconSet>
    </cfRule>
  </conditionalFormatting>
  <conditionalFormatting sqref="AH42">
    <cfRule type="iconSet" priority="120">
      <iconSet showValue="0" reverse="1">
        <cfvo type="percent" val="0"/>
        <cfvo type="num" val="1"/>
        <cfvo type="num" val="2"/>
      </iconSet>
    </cfRule>
  </conditionalFormatting>
  <conditionalFormatting sqref="K44">
    <cfRule type="iconSet" priority="119">
      <iconSet showValue="0" reverse="1">
        <cfvo type="percent" val="0"/>
        <cfvo type="num" val="1"/>
        <cfvo type="num" val="2"/>
      </iconSet>
    </cfRule>
  </conditionalFormatting>
  <conditionalFormatting sqref="Q44">
    <cfRule type="iconSet" priority="118">
      <iconSet showValue="0" reverse="1">
        <cfvo type="percent" val="0"/>
        <cfvo type="num" val="1"/>
        <cfvo type="num" val="2"/>
      </iconSet>
    </cfRule>
  </conditionalFormatting>
  <conditionalFormatting sqref="Z44">
    <cfRule type="iconSet" priority="117">
      <iconSet showValue="0" reverse="1">
        <cfvo type="percent" val="0"/>
        <cfvo type="num" val="1"/>
        <cfvo type="num" val="2"/>
      </iconSet>
    </cfRule>
  </conditionalFormatting>
  <conditionalFormatting sqref="AJ44">
    <cfRule type="iconSet" priority="116">
      <iconSet showValue="0" reverse="1">
        <cfvo type="percent" val="0"/>
        <cfvo type="num" val="1"/>
        <cfvo type="num" val="2"/>
      </iconSet>
    </cfRule>
  </conditionalFormatting>
  <conditionalFormatting sqref="AN44">
    <cfRule type="iconSet" priority="115">
      <iconSet showValue="0" reverse="1">
        <cfvo type="percent" val="0"/>
        <cfvo type="num" val="1"/>
        <cfvo type="num" val="2"/>
      </iconSet>
    </cfRule>
  </conditionalFormatting>
  <conditionalFormatting sqref="AR44">
    <cfRule type="iconSet" priority="114">
      <iconSet showValue="0" reverse="1">
        <cfvo type="percent" val="0"/>
        <cfvo type="num" val="1"/>
        <cfvo type="num" val="2"/>
      </iconSet>
    </cfRule>
  </conditionalFormatting>
  <conditionalFormatting sqref="AU44">
    <cfRule type="iconSet" priority="113">
      <iconSet showValue="0" reverse="1">
        <cfvo type="percent" val="0"/>
        <cfvo type="num" val="1"/>
        <cfvo type="num" val="2"/>
      </iconSet>
    </cfRule>
  </conditionalFormatting>
  <conditionalFormatting sqref="BH44">
    <cfRule type="iconSet" priority="112">
      <iconSet showValue="0" reverse="1">
        <cfvo type="percent" val="0"/>
        <cfvo type="num" val="1"/>
        <cfvo type="num" val="2"/>
      </iconSet>
    </cfRule>
  </conditionalFormatting>
  <conditionalFormatting sqref="BN44">
    <cfRule type="iconSet" priority="111">
      <iconSet showValue="0" reverse="1">
        <cfvo type="percent" val="0"/>
        <cfvo type="num" val="1"/>
        <cfvo type="num" val="2"/>
      </iconSet>
    </cfRule>
  </conditionalFormatting>
  <conditionalFormatting sqref="BQ44">
    <cfRule type="iconSet" priority="110">
      <iconSet showValue="0" reverse="1">
        <cfvo type="percent" val="0"/>
        <cfvo type="num" val="1"/>
        <cfvo type="num" val="2"/>
      </iconSet>
    </cfRule>
  </conditionalFormatting>
  <conditionalFormatting sqref="BT44">
    <cfRule type="iconSet" priority="109">
      <iconSet showValue="0" reverse="1">
        <cfvo type="percent" val="0"/>
        <cfvo type="num" val="1"/>
        <cfvo type="num" val="2"/>
      </iconSet>
    </cfRule>
  </conditionalFormatting>
  <conditionalFormatting sqref="BZ44">
    <cfRule type="iconSet" priority="108">
      <iconSet showValue="0" reverse="1">
        <cfvo type="percent" val="0"/>
        <cfvo type="num" val="1"/>
        <cfvo type="num" val="2"/>
      </iconSet>
    </cfRule>
  </conditionalFormatting>
  <conditionalFormatting sqref="CH44">
    <cfRule type="iconSet" priority="107">
      <iconSet showValue="0" reverse="1">
        <cfvo type="percent" val="0"/>
        <cfvo type="num" val="1"/>
        <cfvo type="num" val="2"/>
      </iconSet>
    </cfRule>
  </conditionalFormatting>
  <conditionalFormatting sqref="CN44">
    <cfRule type="iconSet" priority="106">
      <iconSet showValue="0" reverse="1">
        <cfvo type="percent" val="0"/>
        <cfvo type="num" val="1"/>
        <cfvo type="num" val="2"/>
      </iconSet>
    </cfRule>
  </conditionalFormatting>
  <conditionalFormatting sqref="CV44">
    <cfRule type="iconSet" priority="105">
      <iconSet showValue="0" reverse="1">
        <cfvo type="percent" val="0"/>
        <cfvo type="num" val="1"/>
        <cfvo type="num" val="2"/>
      </iconSet>
    </cfRule>
  </conditionalFormatting>
  <conditionalFormatting sqref="BW44">
    <cfRule type="iconSet" priority="104">
      <iconSet showValue="0" reverse="1">
        <cfvo type="percent" val="0"/>
        <cfvo type="num" val="1"/>
        <cfvo type="num" val="2"/>
      </iconSet>
    </cfRule>
  </conditionalFormatting>
  <conditionalFormatting sqref="AH44">
    <cfRule type="iconSet" priority="103">
      <iconSet showValue="0" reverse="1">
        <cfvo type="percent" val="0"/>
        <cfvo type="num" val="1"/>
        <cfvo type="num" val="2"/>
      </iconSet>
    </cfRule>
  </conditionalFormatting>
  <conditionalFormatting sqref="K46">
    <cfRule type="iconSet" priority="102">
      <iconSet showValue="0" reverse="1">
        <cfvo type="percent" val="0"/>
        <cfvo type="num" val="1"/>
        <cfvo type="num" val="2"/>
      </iconSet>
    </cfRule>
  </conditionalFormatting>
  <conditionalFormatting sqref="Q46">
    <cfRule type="iconSet" priority="101">
      <iconSet showValue="0" reverse="1">
        <cfvo type="percent" val="0"/>
        <cfvo type="num" val="1"/>
        <cfvo type="num" val="2"/>
      </iconSet>
    </cfRule>
  </conditionalFormatting>
  <conditionalFormatting sqref="Z46">
    <cfRule type="iconSet" priority="100">
      <iconSet showValue="0" reverse="1">
        <cfvo type="percent" val="0"/>
        <cfvo type="num" val="1"/>
        <cfvo type="num" val="2"/>
      </iconSet>
    </cfRule>
  </conditionalFormatting>
  <conditionalFormatting sqref="AJ46">
    <cfRule type="iconSet" priority="99">
      <iconSet showValue="0" reverse="1">
        <cfvo type="percent" val="0"/>
        <cfvo type="num" val="1"/>
        <cfvo type="num" val="2"/>
      </iconSet>
    </cfRule>
  </conditionalFormatting>
  <conditionalFormatting sqref="AN46">
    <cfRule type="iconSet" priority="98">
      <iconSet showValue="0" reverse="1">
        <cfvo type="percent" val="0"/>
        <cfvo type="num" val="1"/>
        <cfvo type="num" val="2"/>
      </iconSet>
    </cfRule>
  </conditionalFormatting>
  <conditionalFormatting sqref="AR46">
    <cfRule type="iconSet" priority="97">
      <iconSet showValue="0" reverse="1">
        <cfvo type="percent" val="0"/>
        <cfvo type="num" val="1"/>
        <cfvo type="num" val="2"/>
      </iconSet>
    </cfRule>
  </conditionalFormatting>
  <conditionalFormatting sqref="AU46">
    <cfRule type="iconSet" priority="96">
      <iconSet showValue="0" reverse="1">
        <cfvo type="percent" val="0"/>
        <cfvo type="num" val="1"/>
        <cfvo type="num" val="2"/>
      </iconSet>
    </cfRule>
  </conditionalFormatting>
  <conditionalFormatting sqref="BH46">
    <cfRule type="iconSet" priority="95">
      <iconSet showValue="0" reverse="1">
        <cfvo type="percent" val="0"/>
        <cfvo type="num" val="1"/>
        <cfvo type="num" val="2"/>
      </iconSet>
    </cfRule>
  </conditionalFormatting>
  <conditionalFormatting sqref="BN46">
    <cfRule type="iconSet" priority="94">
      <iconSet showValue="0" reverse="1">
        <cfvo type="percent" val="0"/>
        <cfvo type="num" val="1"/>
        <cfvo type="num" val="2"/>
      </iconSet>
    </cfRule>
  </conditionalFormatting>
  <conditionalFormatting sqref="BQ46">
    <cfRule type="iconSet" priority="93">
      <iconSet showValue="0" reverse="1">
        <cfvo type="percent" val="0"/>
        <cfvo type="num" val="1"/>
        <cfvo type="num" val="2"/>
      </iconSet>
    </cfRule>
  </conditionalFormatting>
  <conditionalFormatting sqref="BT46">
    <cfRule type="iconSet" priority="92">
      <iconSet showValue="0" reverse="1">
        <cfvo type="percent" val="0"/>
        <cfvo type="num" val="1"/>
        <cfvo type="num" val="2"/>
      </iconSet>
    </cfRule>
  </conditionalFormatting>
  <conditionalFormatting sqref="BZ46">
    <cfRule type="iconSet" priority="91">
      <iconSet showValue="0" reverse="1">
        <cfvo type="percent" val="0"/>
        <cfvo type="num" val="1"/>
        <cfvo type="num" val="2"/>
      </iconSet>
    </cfRule>
  </conditionalFormatting>
  <conditionalFormatting sqref="CH46">
    <cfRule type="iconSet" priority="90">
      <iconSet showValue="0" reverse="1">
        <cfvo type="percent" val="0"/>
        <cfvo type="num" val="1"/>
        <cfvo type="num" val="2"/>
      </iconSet>
    </cfRule>
  </conditionalFormatting>
  <conditionalFormatting sqref="CN46">
    <cfRule type="iconSet" priority="89">
      <iconSet showValue="0" reverse="1">
        <cfvo type="percent" val="0"/>
        <cfvo type="num" val="1"/>
        <cfvo type="num" val="2"/>
      </iconSet>
    </cfRule>
  </conditionalFormatting>
  <conditionalFormatting sqref="CV46">
    <cfRule type="iconSet" priority="88">
      <iconSet showValue="0" reverse="1">
        <cfvo type="percent" val="0"/>
        <cfvo type="num" val="1"/>
        <cfvo type="num" val="2"/>
      </iconSet>
    </cfRule>
  </conditionalFormatting>
  <conditionalFormatting sqref="BW46">
    <cfRule type="iconSet" priority="87">
      <iconSet showValue="0" reverse="1">
        <cfvo type="percent" val="0"/>
        <cfvo type="num" val="1"/>
        <cfvo type="num" val="2"/>
      </iconSet>
    </cfRule>
  </conditionalFormatting>
  <conditionalFormatting sqref="AH46">
    <cfRule type="iconSet" priority="86">
      <iconSet showValue="0" reverse="1">
        <cfvo type="percent" val="0"/>
        <cfvo type="num" val="1"/>
        <cfvo type="num" val="2"/>
      </iconSet>
    </cfRule>
  </conditionalFormatting>
  <conditionalFormatting sqref="K48">
    <cfRule type="iconSet" priority="85">
      <iconSet showValue="0" reverse="1">
        <cfvo type="percent" val="0"/>
        <cfvo type="num" val="1"/>
        <cfvo type="num" val="2"/>
      </iconSet>
    </cfRule>
  </conditionalFormatting>
  <conditionalFormatting sqref="Q48">
    <cfRule type="iconSet" priority="84">
      <iconSet showValue="0" reverse="1">
        <cfvo type="percent" val="0"/>
        <cfvo type="num" val="1"/>
        <cfvo type="num" val="2"/>
      </iconSet>
    </cfRule>
  </conditionalFormatting>
  <conditionalFormatting sqref="Z48">
    <cfRule type="iconSet" priority="83">
      <iconSet showValue="0" reverse="1">
        <cfvo type="percent" val="0"/>
        <cfvo type="num" val="1"/>
        <cfvo type="num" val="2"/>
      </iconSet>
    </cfRule>
  </conditionalFormatting>
  <conditionalFormatting sqref="AJ48">
    <cfRule type="iconSet" priority="82">
      <iconSet showValue="0" reverse="1">
        <cfvo type="percent" val="0"/>
        <cfvo type="num" val="1"/>
        <cfvo type="num" val="2"/>
      </iconSet>
    </cfRule>
  </conditionalFormatting>
  <conditionalFormatting sqref="AN48">
    <cfRule type="iconSet" priority="81">
      <iconSet showValue="0" reverse="1">
        <cfvo type="percent" val="0"/>
        <cfvo type="num" val="1"/>
        <cfvo type="num" val="2"/>
      </iconSet>
    </cfRule>
  </conditionalFormatting>
  <conditionalFormatting sqref="AR48">
    <cfRule type="iconSet" priority="80">
      <iconSet showValue="0" reverse="1">
        <cfvo type="percent" val="0"/>
        <cfvo type="num" val="1"/>
        <cfvo type="num" val="2"/>
      </iconSet>
    </cfRule>
  </conditionalFormatting>
  <conditionalFormatting sqref="AU48">
    <cfRule type="iconSet" priority="79">
      <iconSet showValue="0" reverse="1">
        <cfvo type="percent" val="0"/>
        <cfvo type="num" val="1"/>
        <cfvo type="num" val="2"/>
      </iconSet>
    </cfRule>
  </conditionalFormatting>
  <conditionalFormatting sqref="BH48">
    <cfRule type="iconSet" priority="78">
      <iconSet showValue="0" reverse="1">
        <cfvo type="percent" val="0"/>
        <cfvo type="num" val="1"/>
        <cfvo type="num" val="2"/>
      </iconSet>
    </cfRule>
  </conditionalFormatting>
  <conditionalFormatting sqref="BN48">
    <cfRule type="iconSet" priority="77">
      <iconSet showValue="0" reverse="1">
        <cfvo type="percent" val="0"/>
        <cfvo type="num" val="1"/>
        <cfvo type="num" val="2"/>
      </iconSet>
    </cfRule>
  </conditionalFormatting>
  <conditionalFormatting sqref="BQ48">
    <cfRule type="iconSet" priority="76">
      <iconSet showValue="0" reverse="1">
        <cfvo type="percent" val="0"/>
        <cfvo type="num" val="1"/>
        <cfvo type="num" val="2"/>
      </iconSet>
    </cfRule>
  </conditionalFormatting>
  <conditionalFormatting sqref="BT48">
    <cfRule type="iconSet" priority="75">
      <iconSet showValue="0" reverse="1">
        <cfvo type="percent" val="0"/>
        <cfvo type="num" val="1"/>
        <cfvo type="num" val="2"/>
      </iconSet>
    </cfRule>
  </conditionalFormatting>
  <conditionalFormatting sqref="BZ48">
    <cfRule type="iconSet" priority="74">
      <iconSet showValue="0" reverse="1">
        <cfvo type="percent" val="0"/>
        <cfvo type="num" val="1"/>
        <cfvo type="num" val="2"/>
      </iconSet>
    </cfRule>
  </conditionalFormatting>
  <conditionalFormatting sqref="CH48">
    <cfRule type="iconSet" priority="73">
      <iconSet showValue="0" reverse="1">
        <cfvo type="percent" val="0"/>
        <cfvo type="num" val="1"/>
        <cfvo type="num" val="2"/>
      </iconSet>
    </cfRule>
  </conditionalFormatting>
  <conditionalFormatting sqref="CN48">
    <cfRule type="iconSet" priority="72">
      <iconSet showValue="0" reverse="1">
        <cfvo type="percent" val="0"/>
        <cfvo type="num" val="1"/>
        <cfvo type="num" val="2"/>
      </iconSet>
    </cfRule>
  </conditionalFormatting>
  <conditionalFormatting sqref="CV48">
    <cfRule type="iconSet" priority="71">
      <iconSet showValue="0" reverse="1">
        <cfvo type="percent" val="0"/>
        <cfvo type="num" val="1"/>
        <cfvo type="num" val="2"/>
      </iconSet>
    </cfRule>
  </conditionalFormatting>
  <conditionalFormatting sqref="BW48">
    <cfRule type="iconSet" priority="70">
      <iconSet showValue="0" reverse="1">
        <cfvo type="percent" val="0"/>
        <cfvo type="num" val="1"/>
        <cfvo type="num" val="2"/>
      </iconSet>
    </cfRule>
  </conditionalFormatting>
  <conditionalFormatting sqref="AH48">
    <cfRule type="iconSet" priority="69">
      <iconSet showValue="0" reverse="1">
        <cfvo type="percent" val="0"/>
        <cfvo type="num" val="1"/>
        <cfvo type="num" val="2"/>
      </iconSet>
    </cfRule>
  </conditionalFormatting>
  <conditionalFormatting sqref="K50">
    <cfRule type="iconSet" priority="68">
      <iconSet showValue="0" reverse="1">
        <cfvo type="percent" val="0"/>
        <cfvo type="num" val="1"/>
        <cfvo type="num" val="2"/>
      </iconSet>
    </cfRule>
  </conditionalFormatting>
  <conditionalFormatting sqref="Q50">
    <cfRule type="iconSet" priority="67">
      <iconSet showValue="0" reverse="1">
        <cfvo type="percent" val="0"/>
        <cfvo type="num" val="1"/>
        <cfvo type="num" val="2"/>
      </iconSet>
    </cfRule>
  </conditionalFormatting>
  <conditionalFormatting sqref="Z50">
    <cfRule type="iconSet" priority="66">
      <iconSet showValue="0" reverse="1">
        <cfvo type="percent" val="0"/>
        <cfvo type="num" val="1"/>
        <cfvo type="num" val="2"/>
      </iconSet>
    </cfRule>
  </conditionalFormatting>
  <conditionalFormatting sqref="AJ50">
    <cfRule type="iconSet" priority="65">
      <iconSet showValue="0" reverse="1">
        <cfvo type="percent" val="0"/>
        <cfvo type="num" val="1"/>
        <cfvo type="num" val="2"/>
      </iconSet>
    </cfRule>
  </conditionalFormatting>
  <conditionalFormatting sqref="AN50">
    <cfRule type="iconSet" priority="64">
      <iconSet showValue="0" reverse="1">
        <cfvo type="percent" val="0"/>
        <cfvo type="num" val="1"/>
        <cfvo type="num" val="2"/>
      </iconSet>
    </cfRule>
  </conditionalFormatting>
  <conditionalFormatting sqref="AR50">
    <cfRule type="iconSet" priority="63">
      <iconSet showValue="0" reverse="1">
        <cfvo type="percent" val="0"/>
        <cfvo type="num" val="1"/>
        <cfvo type="num" val="2"/>
      </iconSet>
    </cfRule>
  </conditionalFormatting>
  <conditionalFormatting sqref="AU50">
    <cfRule type="iconSet" priority="62">
      <iconSet showValue="0" reverse="1">
        <cfvo type="percent" val="0"/>
        <cfvo type="num" val="1"/>
        <cfvo type="num" val="2"/>
      </iconSet>
    </cfRule>
  </conditionalFormatting>
  <conditionalFormatting sqref="BH50">
    <cfRule type="iconSet" priority="61">
      <iconSet showValue="0" reverse="1">
        <cfvo type="percent" val="0"/>
        <cfvo type="num" val="1"/>
        <cfvo type="num" val="2"/>
      </iconSet>
    </cfRule>
  </conditionalFormatting>
  <conditionalFormatting sqref="BN50">
    <cfRule type="iconSet" priority="60">
      <iconSet showValue="0" reverse="1">
        <cfvo type="percent" val="0"/>
        <cfvo type="num" val="1"/>
        <cfvo type="num" val="2"/>
      </iconSet>
    </cfRule>
  </conditionalFormatting>
  <conditionalFormatting sqref="BQ50">
    <cfRule type="iconSet" priority="59">
      <iconSet showValue="0" reverse="1">
        <cfvo type="percent" val="0"/>
        <cfvo type="num" val="1"/>
        <cfvo type="num" val="2"/>
      </iconSet>
    </cfRule>
  </conditionalFormatting>
  <conditionalFormatting sqref="BT50">
    <cfRule type="iconSet" priority="58">
      <iconSet showValue="0" reverse="1">
        <cfvo type="percent" val="0"/>
        <cfvo type="num" val="1"/>
        <cfvo type="num" val="2"/>
      </iconSet>
    </cfRule>
  </conditionalFormatting>
  <conditionalFormatting sqref="BZ50">
    <cfRule type="iconSet" priority="57">
      <iconSet showValue="0" reverse="1">
        <cfvo type="percent" val="0"/>
        <cfvo type="num" val="1"/>
        <cfvo type="num" val="2"/>
      </iconSet>
    </cfRule>
  </conditionalFormatting>
  <conditionalFormatting sqref="CH50">
    <cfRule type="iconSet" priority="56">
      <iconSet showValue="0" reverse="1">
        <cfvo type="percent" val="0"/>
        <cfvo type="num" val="1"/>
        <cfvo type="num" val="2"/>
      </iconSet>
    </cfRule>
  </conditionalFormatting>
  <conditionalFormatting sqref="CN50">
    <cfRule type="iconSet" priority="55">
      <iconSet showValue="0" reverse="1">
        <cfvo type="percent" val="0"/>
        <cfvo type="num" val="1"/>
        <cfvo type="num" val="2"/>
      </iconSet>
    </cfRule>
  </conditionalFormatting>
  <conditionalFormatting sqref="CV50">
    <cfRule type="iconSet" priority="54">
      <iconSet showValue="0" reverse="1">
        <cfvo type="percent" val="0"/>
        <cfvo type="num" val="1"/>
        <cfvo type="num" val="2"/>
      </iconSet>
    </cfRule>
  </conditionalFormatting>
  <conditionalFormatting sqref="BW50">
    <cfRule type="iconSet" priority="53">
      <iconSet showValue="0" reverse="1">
        <cfvo type="percent" val="0"/>
        <cfvo type="num" val="1"/>
        <cfvo type="num" val="2"/>
      </iconSet>
    </cfRule>
  </conditionalFormatting>
  <conditionalFormatting sqref="AH50">
    <cfRule type="iconSet" priority="52">
      <iconSet showValue="0" reverse="1">
        <cfvo type="percent" val="0"/>
        <cfvo type="num" val="1"/>
        <cfvo type="num" val="2"/>
      </iconSet>
    </cfRule>
  </conditionalFormatting>
  <conditionalFormatting sqref="K52">
    <cfRule type="iconSet" priority="51">
      <iconSet showValue="0" reverse="1">
        <cfvo type="percent" val="0"/>
        <cfvo type="num" val="1"/>
        <cfvo type="num" val="2"/>
      </iconSet>
    </cfRule>
  </conditionalFormatting>
  <conditionalFormatting sqref="Q52">
    <cfRule type="iconSet" priority="50">
      <iconSet showValue="0" reverse="1">
        <cfvo type="percent" val="0"/>
        <cfvo type="num" val="1"/>
        <cfvo type="num" val="2"/>
      </iconSet>
    </cfRule>
  </conditionalFormatting>
  <conditionalFormatting sqref="Z52">
    <cfRule type="iconSet" priority="49">
      <iconSet showValue="0" reverse="1">
        <cfvo type="percent" val="0"/>
        <cfvo type="num" val="1"/>
        <cfvo type="num" val="2"/>
      </iconSet>
    </cfRule>
  </conditionalFormatting>
  <conditionalFormatting sqref="AJ52">
    <cfRule type="iconSet" priority="48">
      <iconSet showValue="0" reverse="1">
        <cfvo type="percent" val="0"/>
        <cfvo type="num" val="1"/>
        <cfvo type="num" val="2"/>
      </iconSet>
    </cfRule>
  </conditionalFormatting>
  <conditionalFormatting sqref="AN52">
    <cfRule type="iconSet" priority="47">
      <iconSet showValue="0" reverse="1">
        <cfvo type="percent" val="0"/>
        <cfvo type="num" val="1"/>
        <cfvo type="num" val="2"/>
      </iconSet>
    </cfRule>
  </conditionalFormatting>
  <conditionalFormatting sqref="AR52">
    <cfRule type="iconSet" priority="46">
      <iconSet showValue="0" reverse="1">
        <cfvo type="percent" val="0"/>
        <cfvo type="num" val="1"/>
        <cfvo type="num" val="2"/>
      </iconSet>
    </cfRule>
  </conditionalFormatting>
  <conditionalFormatting sqref="AU52">
    <cfRule type="iconSet" priority="45">
      <iconSet showValue="0" reverse="1">
        <cfvo type="percent" val="0"/>
        <cfvo type="num" val="1"/>
        <cfvo type="num" val="2"/>
      </iconSet>
    </cfRule>
  </conditionalFormatting>
  <conditionalFormatting sqref="BH52">
    <cfRule type="iconSet" priority="44">
      <iconSet showValue="0" reverse="1">
        <cfvo type="percent" val="0"/>
        <cfvo type="num" val="1"/>
        <cfvo type="num" val="2"/>
      </iconSet>
    </cfRule>
  </conditionalFormatting>
  <conditionalFormatting sqref="BN52">
    <cfRule type="iconSet" priority="43">
      <iconSet showValue="0" reverse="1">
        <cfvo type="percent" val="0"/>
        <cfvo type="num" val="1"/>
        <cfvo type="num" val="2"/>
      </iconSet>
    </cfRule>
  </conditionalFormatting>
  <conditionalFormatting sqref="BQ52">
    <cfRule type="iconSet" priority="42">
      <iconSet showValue="0" reverse="1">
        <cfvo type="percent" val="0"/>
        <cfvo type="num" val="1"/>
        <cfvo type="num" val="2"/>
      </iconSet>
    </cfRule>
  </conditionalFormatting>
  <conditionalFormatting sqref="BT52">
    <cfRule type="iconSet" priority="41">
      <iconSet showValue="0" reverse="1">
        <cfvo type="percent" val="0"/>
        <cfvo type="num" val="1"/>
        <cfvo type="num" val="2"/>
      </iconSet>
    </cfRule>
  </conditionalFormatting>
  <conditionalFormatting sqref="BZ52">
    <cfRule type="iconSet" priority="40">
      <iconSet showValue="0" reverse="1">
        <cfvo type="percent" val="0"/>
        <cfvo type="num" val="1"/>
        <cfvo type="num" val="2"/>
      </iconSet>
    </cfRule>
  </conditionalFormatting>
  <conditionalFormatting sqref="CH52">
    <cfRule type="iconSet" priority="39">
      <iconSet showValue="0" reverse="1">
        <cfvo type="percent" val="0"/>
        <cfvo type="num" val="1"/>
        <cfvo type="num" val="2"/>
      </iconSet>
    </cfRule>
  </conditionalFormatting>
  <conditionalFormatting sqref="CN52">
    <cfRule type="iconSet" priority="38">
      <iconSet showValue="0" reverse="1">
        <cfvo type="percent" val="0"/>
        <cfvo type="num" val="1"/>
        <cfvo type="num" val="2"/>
      </iconSet>
    </cfRule>
  </conditionalFormatting>
  <conditionalFormatting sqref="CV52">
    <cfRule type="iconSet" priority="37">
      <iconSet showValue="0" reverse="1">
        <cfvo type="percent" val="0"/>
        <cfvo type="num" val="1"/>
        <cfvo type="num" val="2"/>
      </iconSet>
    </cfRule>
  </conditionalFormatting>
  <conditionalFormatting sqref="BW52">
    <cfRule type="iconSet" priority="36">
      <iconSet showValue="0" reverse="1">
        <cfvo type="percent" val="0"/>
        <cfvo type="num" val="1"/>
        <cfvo type="num" val="2"/>
      </iconSet>
    </cfRule>
  </conditionalFormatting>
  <conditionalFormatting sqref="AH52">
    <cfRule type="iconSet" priority="35">
      <iconSet showValue="0" reverse="1">
        <cfvo type="percent" val="0"/>
        <cfvo type="num" val="1"/>
        <cfvo type="num" val="2"/>
      </iconSet>
    </cfRule>
  </conditionalFormatting>
  <conditionalFormatting sqref="K54">
    <cfRule type="iconSet" priority="34">
      <iconSet showValue="0" reverse="1">
        <cfvo type="percent" val="0"/>
        <cfvo type="num" val="1"/>
        <cfvo type="num" val="2"/>
      </iconSet>
    </cfRule>
  </conditionalFormatting>
  <conditionalFormatting sqref="Q54">
    <cfRule type="iconSet" priority="33">
      <iconSet showValue="0" reverse="1">
        <cfvo type="percent" val="0"/>
        <cfvo type="num" val="1"/>
        <cfvo type="num" val="2"/>
      </iconSet>
    </cfRule>
  </conditionalFormatting>
  <conditionalFormatting sqref="Z54">
    <cfRule type="iconSet" priority="32">
      <iconSet showValue="0" reverse="1">
        <cfvo type="percent" val="0"/>
        <cfvo type="num" val="1"/>
        <cfvo type="num" val="2"/>
      </iconSet>
    </cfRule>
  </conditionalFormatting>
  <conditionalFormatting sqref="AJ54">
    <cfRule type="iconSet" priority="31">
      <iconSet showValue="0" reverse="1">
        <cfvo type="percent" val="0"/>
        <cfvo type="num" val="1"/>
        <cfvo type="num" val="2"/>
      </iconSet>
    </cfRule>
  </conditionalFormatting>
  <conditionalFormatting sqref="AN54">
    <cfRule type="iconSet" priority="30">
      <iconSet showValue="0" reverse="1">
        <cfvo type="percent" val="0"/>
        <cfvo type="num" val="1"/>
        <cfvo type="num" val="2"/>
      </iconSet>
    </cfRule>
  </conditionalFormatting>
  <conditionalFormatting sqref="AR54">
    <cfRule type="iconSet" priority="29">
      <iconSet showValue="0" reverse="1">
        <cfvo type="percent" val="0"/>
        <cfvo type="num" val="1"/>
        <cfvo type="num" val="2"/>
      </iconSet>
    </cfRule>
  </conditionalFormatting>
  <conditionalFormatting sqref="AU54">
    <cfRule type="iconSet" priority="28">
      <iconSet showValue="0" reverse="1">
        <cfvo type="percent" val="0"/>
        <cfvo type="num" val="1"/>
        <cfvo type="num" val="2"/>
      </iconSet>
    </cfRule>
  </conditionalFormatting>
  <conditionalFormatting sqref="BH54">
    <cfRule type="iconSet" priority="27">
      <iconSet showValue="0" reverse="1">
        <cfvo type="percent" val="0"/>
        <cfvo type="num" val="1"/>
        <cfvo type="num" val="2"/>
      </iconSet>
    </cfRule>
  </conditionalFormatting>
  <conditionalFormatting sqref="BN54">
    <cfRule type="iconSet" priority="26">
      <iconSet showValue="0" reverse="1">
        <cfvo type="percent" val="0"/>
        <cfvo type="num" val="1"/>
        <cfvo type="num" val="2"/>
      </iconSet>
    </cfRule>
  </conditionalFormatting>
  <conditionalFormatting sqref="BQ54">
    <cfRule type="iconSet" priority="25">
      <iconSet showValue="0" reverse="1">
        <cfvo type="percent" val="0"/>
        <cfvo type="num" val="1"/>
        <cfvo type="num" val="2"/>
      </iconSet>
    </cfRule>
  </conditionalFormatting>
  <conditionalFormatting sqref="BT54">
    <cfRule type="iconSet" priority="24">
      <iconSet showValue="0" reverse="1">
        <cfvo type="percent" val="0"/>
        <cfvo type="num" val="1"/>
        <cfvo type="num" val="2"/>
      </iconSet>
    </cfRule>
  </conditionalFormatting>
  <conditionalFormatting sqref="BZ54">
    <cfRule type="iconSet" priority="23">
      <iconSet showValue="0" reverse="1">
        <cfvo type="percent" val="0"/>
        <cfvo type="num" val="1"/>
        <cfvo type="num" val="2"/>
      </iconSet>
    </cfRule>
  </conditionalFormatting>
  <conditionalFormatting sqref="CH54">
    <cfRule type="iconSet" priority="22">
      <iconSet showValue="0" reverse="1">
        <cfvo type="percent" val="0"/>
        <cfvo type="num" val="1"/>
        <cfvo type="num" val="2"/>
      </iconSet>
    </cfRule>
  </conditionalFormatting>
  <conditionalFormatting sqref="CN54">
    <cfRule type="iconSet" priority="21">
      <iconSet showValue="0" reverse="1">
        <cfvo type="percent" val="0"/>
        <cfvo type="num" val="1"/>
        <cfvo type="num" val="2"/>
      </iconSet>
    </cfRule>
  </conditionalFormatting>
  <conditionalFormatting sqref="CV54">
    <cfRule type="iconSet" priority="20">
      <iconSet showValue="0" reverse="1">
        <cfvo type="percent" val="0"/>
        <cfvo type="num" val="1"/>
        <cfvo type="num" val="2"/>
      </iconSet>
    </cfRule>
  </conditionalFormatting>
  <conditionalFormatting sqref="BW54">
    <cfRule type="iconSet" priority="19">
      <iconSet showValue="0" reverse="1">
        <cfvo type="percent" val="0"/>
        <cfvo type="num" val="1"/>
        <cfvo type="num" val="2"/>
      </iconSet>
    </cfRule>
  </conditionalFormatting>
  <conditionalFormatting sqref="AH54">
    <cfRule type="iconSet" priority="18">
      <iconSet showValue="0" reverse="1">
        <cfvo type="percent" val="0"/>
        <cfvo type="num" val="1"/>
        <cfvo type="num" val="2"/>
      </iconSet>
    </cfRule>
  </conditionalFormatting>
  <conditionalFormatting sqref="K56">
    <cfRule type="iconSet" priority="17">
      <iconSet showValue="0" reverse="1">
        <cfvo type="percent" val="0"/>
        <cfvo type="num" val="1"/>
        <cfvo type="num" val="2"/>
      </iconSet>
    </cfRule>
  </conditionalFormatting>
  <conditionalFormatting sqref="Q56">
    <cfRule type="iconSet" priority="16">
      <iconSet showValue="0" reverse="1">
        <cfvo type="percent" val="0"/>
        <cfvo type="num" val="1"/>
        <cfvo type="num" val="2"/>
      </iconSet>
    </cfRule>
  </conditionalFormatting>
  <conditionalFormatting sqref="Z56">
    <cfRule type="iconSet" priority="15">
      <iconSet showValue="0" reverse="1">
        <cfvo type="percent" val="0"/>
        <cfvo type="num" val="1"/>
        <cfvo type="num" val="2"/>
      </iconSet>
    </cfRule>
  </conditionalFormatting>
  <conditionalFormatting sqref="AJ56">
    <cfRule type="iconSet" priority="14">
      <iconSet showValue="0" reverse="1">
        <cfvo type="percent" val="0"/>
        <cfvo type="num" val="1"/>
        <cfvo type="num" val="2"/>
      </iconSet>
    </cfRule>
  </conditionalFormatting>
  <conditionalFormatting sqref="AN56">
    <cfRule type="iconSet" priority="13">
      <iconSet showValue="0" reverse="1">
        <cfvo type="percent" val="0"/>
        <cfvo type="num" val="1"/>
        <cfvo type="num" val="2"/>
      </iconSet>
    </cfRule>
  </conditionalFormatting>
  <conditionalFormatting sqref="AR56">
    <cfRule type="iconSet" priority="12">
      <iconSet showValue="0" reverse="1">
        <cfvo type="percent" val="0"/>
        <cfvo type="num" val="1"/>
        <cfvo type="num" val="2"/>
      </iconSet>
    </cfRule>
  </conditionalFormatting>
  <conditionalFormatting sqref="AU56">
    <cfRule type="iconSet" priority="11">
      <iconSet showValue="0" reverse="1">
        <cfvo type="percent" val="0"/>
        <cfvo type="num" val="1"/>
        <cfvo type="num" val="2"/>
      </iconSet>
    </cfRule>
  </conditionalFormatting>
  <conditionalFormatting sqref="BH56">
    <cfRule type="iconSet" priority="10">
      <iconSet showValue="0" reverse="1">
        <cfvo type="percent" val="0"/>
        <cfvo type="num" val="1"/>
        <cfvo type="num" val="2"/>
      </iconSet>
    </cfRule>
  </conditionalFormatting>
  <conditionalFormatting sqref="BN56">
    <cfRule type="iconSet" priority="9">
      <iconSet showValue="0" reverse="1">
        <cfvo type="percent" val="0"/>
        <cfvo type="num" val="1"/>
        <cfvo type="num" val="2"/>
      </iconSet>
    </cfRule>
  </conditionalFormatting>
  <conditionalFormatting sqref="BQ56">
    <cfRule type="iconSet" priority="8">
      <iconSet showValue="0" reverse="1">
        <cfvo type="percent" val="0"/>
        <cfvo type="num" val="1"/>
        <cfvo type="num" val="2"/>
      </iconSet>
    </cfRule>
  </conditionalFormatting>
  <conditionalFormatting sqref="BT56">
    <cfRule type="iconSet" priority="7">
      <iconSet showValue="0" reverse="1">
        <cfvo type="percent" val="0"/>
        <cfvo type="num" val="1"/>
        <cfvo type="num" val="2"/>
      </iconSet>
    </cfRule>
  </conditionalFormatting>
  <conditionalFormatting sqref="BZ56">
    <cfRule type="iconSet" priority="6">
      <iconSet showValue="0" reverse="1">
        <cfvo type="percent" val="0"/>
        <cfvo type="num" val="1"/>
        <cfvo type="num" val="2"/>
      </iconSet>
    </cfRule>
  </conditionalFormatting>
  <conditionalFormatting sqref="CH56">
    <cfRule type="iconSet" priority="5">
      <iconSet showValue="0" reverse="1">
        <cfvo type="percent" val="0"/>
        <cfvo type="num" val="1"/>
        <cfvo type="num" val="2"/>
      </iconSet>
    </cfRule>
  </conditionalFormatting>
  <conditionalFormatting sqref="CN56">
    <cfRule type="iconSet" priority="4">
      <iconSet showValue="0" reverse="1">
        <cfvo type="percent" val="0"/>
        <cfvo type="num" val="1"/>
        <cfvo type="num" val="2"/>
      </iconSet>
    </cfRule>
  </conditionalFormatting>
  <conditionalFormatting sqref="CV56">
    <cfRule type="iconSet" priority="3">
      <iconSet showValue="0" reverse="1">
        <cfvo type="percent" val="0"/>
        <cfvo type="num" val="1"/>
        <cfvo type="num" val="2"/>
      </iconSet>
    </cfRule>
  </conditionalFormatting>
  <conditionalFormatting sqref="BW56">
    <cfRule type="iconSet" priority="2">
      <iconSet showValue="0" reverse="1">
        <cfvo type="percent" val="0"/>
        <cfvo type="num" val="1"/>
        <cfvo type="num" val="2"/>
      </iconSet>
    </cfRule>
  </conditionalFormatting>
  <conditionalFormatting sqref="AH56">
    <cfRule type="iconSet" priority="1">
      <iconSet showValue="0" reverse="1">
        <cfvo type="percent" val="0"/>
        <cfvo type="num" val="1"/>
        <cfvo type="num" val="2"/>
      </iconSet>
    </cfRule>
  </conditionalFormatting>
  <dataValidations xWindow="531" yWindow="764" count="7">
    <dataValidation type="list" allowBlank="1" showErrorMessage="1" sqref="AA55:AE55 BI55:BK55 L5:N5 L7:N7 AA5:AE5 AA7:AE7 AA9:AE9 AA11:AE11 AA13:AE13 AA15:AE15 AA17:AE17 AA19:AE19 AA21:AE21 AA23:AE23 AA25:AE25 AA27:AE27 AA29:AE29 AA31:AE31 AA33:AE33 AA35:AE35 AA37:AE37 AA39:AE39 AA41:AE41 AA43:AE43 AA45:AE45 AA47:AE47 AA49:AE49 AA51:AE51 AA53:AE53 BI5:BK5 BI7:BK7 BI9:BK9 BI11:BK11 BI13:BK13 BI15:BK15 BI17:BK17 BI19:BK19 BI21:BK21 BI23:BK23 BI25:BK25 BI27:BK27 BI29:BK29 BI31:BK31 BI33:BK33 BI35:BK35 BI37:BK37 BI39:BK39 BI41:BK41 BI43:BK43 BI45:BK45 BI47:BK47 BI49:BK49 BI51:BK51 BI53:BK53 L9:N9 L11:N11 L13:N13 L15:N15 L17:N17 L19:N19 L21:N21 L23:N23 L25:N25 L27:N27 L29:N29 L31:N31 L33:N33 L35:N35 L37:N37 L39:N39 L41:N41 L43:N43 L45:N45 L47:N47 L49:N49 L51:N51 L53:N53 L55:N55">
      <formula1>Pertinencia_necesidades</formula1>
    </dataValidation>
    <dataValidation type="list" allowBlank="1" showInputMessage="1" showErrorMessage="1" sqref="BU55 O55 AF55 AP55 BL55 O5 O7 O9 O11 O13 O15 O17 O19 O21 O23 O25 O27 O29 O31 O33 O35 O37 O39 O41 O43 O45 O47 O49 O51 O53 AF5 AF7 AF9 AF11 AF13 AF15 AF17 AF19 AF21 AF23 AF25 AF27 AF29 AF31 AF33 AF35 AF37 AF39 AF41 AF43 AF45 AF47 AF49 AF51 AF53 AP5 AP7 AP9 AP11 AP13 AP15 AP17 AP19 AP21 AP23 AP25 AP27 AP29 AP31 AP33 AP35 AP37 AP39 AP41 AP43 AP45 AP47 AP49 AP51 AP53 BL5 BL7 BL9 BL11 BL13 BL15 BL17 BL19 BL21 BL23 BL25 BL27 BL29 BL31 BL33 BL35 BL37 BL39 BL41 BL43 BL45 BL47 BL49 BL51 BL53 BU5 BU7 BU9 BU11 BU13 BU15 BU17 BU19 BU21 BU23 BU25 BU27 BU29 BU31 BU33 BU35 BU37 BU39 BU41 BU43 BU45 BU47 BU49 BU51 BU53 CL5 CL7 CL9 CL11 CL13 CL15 CL17 CL19 CL21 CL23 CL25 CL27 CL29 CL31 CL33 CL35 CL37 CL39 CL41 CL43 CL45 CL47 CL49 CL51 CL53 CL55">
      <formula1>Tipos_de_evaluación</formula1>
    </dataValidation>
    <dataValidation type="list" allowBlank="1" showErrorMessage="1" sqref="S55:Y55 S7:Y7 S9:Y9 S11:Y11 S13:Y13 S15:Y15 S17:Y17 S19:Y19 S21:Y21 S23:Y23 S25:Y25 S27:Y27 S29:Y29 S31:Y31 S33:Y33 S35:Y35 S37:Y37 S39:Y39 S41:Y41 S43:Y43 S45:Y45 S47:Y47 S49:Y49 S51:Y51 S53:Y53 CB5:CG5 CB7:CG7 CB9:CG9 CB11:CG11 CB13:CG13 CB15:CG15 CB17:CG17 CB19:CG19 CB21:CG21 CB23:CG23 CB25:CG25 CB27:CG27 CB29:CG29 CB31:CG31 CB33:CG33 CB35:CG35 CB37:CG37 CB39:CG39 CB41:CG41 CB43:CG43 CB45:CG45 CB47:CG47 CB49:CG49 CB51:CG51 CB53:CG53 CB55:CG55 BS5 BS7 BS9 BS11 BS13 BS15 BS17 BS19 BS21 BS23 BS25 BS27 BS29 BS31 BS33 BS35 BS37 BS39 BS41 BS43 BS45 BS47 BS49 BS51 BS53 BS55 AW53:BG53 AW51:BG51 AW49:BG49 AW47:BG47 AW45:BG45 AW43:BG43 AW41:BG41 AW39:BG39 AW37:BG37 AW35:BG35 AW33:BG33 AW31:BG31 AW29:BG29 AW27:BG27 AW25:BG25 AW23:BG23 AW21:BG21 AW19:BG19 AW17:BG17 AW15:BG15 AW13:BG13 AW11:BG11 AW9:BG9 AW7:BG7 AW5:BG5 AW55:BG55 S5:Y5">
      <formula1>Accesibilidad_usuarios</formula1>
    </dataValidation>
    <dataValidation type="list" allowBlank="1" showErrorMessage="1" sqref="BX55:BY55 AI55 AL55:AM55 AS55:AT55 BO55:BP55 AI5 AI7 AI9 AI11 AI13 AI15 AI17 AI19 AI21 AI23 AI25 AI27 AI29 AI31 AI33 AI35 AI37 AI39 AI41 AI43 AI45 AI47 AI49 AI51 AI53 AO5 AO7 AO9 AO11 AO13 AO15 AO17 AO19 AO21 AO23 AO25 AO27 AO29 AO31 AO33 AO35 AO37 AO39 AO41 AO43 AO45 AO47 AO49 AO51 AO53 AO55 AL51:AM51 AL5:AM5 AL7:AM7 AL9:AM9 AL11:AM11 AL13:AM13 AL15:AM15 AL17:AM17 AL19:AM19 AL21:AM21 AL23:AM23 AL25:AM25 AL27:AM27 AL29:AM29 AL31:AM31 AL33:AM33 AL35:AM35 AL37:AM37 AL39:AM39 AL41:AM41 AL43:AM43 AL45:AM45 AL47:AM47 AL49:AM49 AL53:AM53 AS5:AT5 AS7:AT7 AS9:AT9 AS11:AT11 AS13:AT13 AS15:AT15 AS17:AT17 AS19:AT19 AS21:AT21 AS23:AT23 AS25:AT25 AS27:AT27 AS29:AT29 AS31:AT31 AS33:AT33 AS35:AT35 AS37:AT37 AS39:AT39 AS41:AT41 AS43:AT43 AS45:AT45 AS47:AT47 AS49:AT49 AS51:AT51 AS53:AT53 BO5:BP5 BO23:BP23 BO7:BP7 BO9:BP9 BO11:BP11 BO13:BP13 BO15:BP15 BO17:BP17 BO19:BP19 BO21:BP21 BO25:BP25 BO27:BP27 BO29:BP29 BO31:BP31 BO33:BP33 BO35:BP35 BO37:BP37 BO39:BP39 BO41:BP41 BO43:BP43 BO45:BP45 BO47:BP47 BO49:BP49 BO51:BP51 BO53:BP53 BX5:BY5 BX7:BY7 BX9:BY9 BX11:BY11 BX13:BY13 BX15:BY15 BX17:BY17 BX19:BY19 BX21:BY21 BX23:BY23 BX25:BY25 BX27:BY27 BX29:BY29 BX31:BY31 BX33:BY33 BX35:BY35 BX37:BY37 BX39:BY39 BX41:BY41 BX43:BY43 BX45:BY45 BX47:BY47 BX49:BY49 BX51:BY51 BX53:BY53 CO55:CU55 CO13:CU13 CO15:CU15 CO17:CU17 CO19:CU19 CO21:CU21 CO23:CU23 CO25:CU25 CO27:CU27 CO29:CU29 CO31:CU31 CO33:CU33 CO35:CU35 CO37:CU37 CO39:CU39 CO41:CU41 CO43:CU43 CO45:CU45 CO47:CU47 CO49:CU49 CO51:CU51 CO53:CU53 CO5:CU5 CO7:CU7 CO9:CU9 CO11:CU11">
      <formula1>Accesibilidad_acciones</formula1>
    </dataValidation>
    <dataValidation type="list" allowBlank="1" showInputMessage="1" showErrorMessage="1" sqref="CI5:CK5 CI7:CK7 CI9:CK9 CI11:CK11 CI13:CK13 CI15:CK15 CI17:CK17 CI19:CK19 CI21:CK21 CI23:CK23 CI25:CK25 CI27:CK27 CI29:CK29 CI31:CK31 CI33:CK33 CI35:CK35 CI37:CK37 CI39:CK39 CI41:CK41 CI43:CK43 CI45:CK45 CI47:CK47 CI49:CK49 CI51:CK51 CI53:CK53 CI55:CK55">
      <formula1>Precisión_evaluación</formula1>
    </dataValidation>
    <dataValidation type="list" allowBlank="1" showInputMessage="1" showErrorMessage="1" sqref="C5:J5 C7:J7 C9:J9 C11:J11 C13:J13 C15:J15 C17:J17 C19:J19 C21:J21 C23:J23 C25:J25 C27:J27 C29:J29 C31:J31 C33:J33 C35:J35 C39:J39 C41:J41 C43:J43 C45:J45 C47:J47 C49:J49 C51:J51 C53:J53 C55:J55">
      <formula1>Pertinencia_necesidades</formula1>
    </dataValidation>
    <dataValidation type="custom" errorStyle="information" allowBlank="1" showErrorMessage="1" errorTitle="Datos no válidos" error="Sólo debe introducir un valor cuando seleccione la opción: Especifique cuando no aplica por otra razón" prompt="Cuando no aplica por otra razón especifique aquí" sqref="CO38:CU38 C8:J8 CO8:CU8 CO10:CU10 CO12:CU12 CO14:CU14 CO16:CU16 CO18:CU18 CO20:CU20 CO22:CU22 CO24:CU24 CO26:CU26 CO28:CU28 CO30:CU30 CO32:CU32 CO34:CU34 CO36:CU36 C6:J6 L6:P6 S6:Y6 AA6:AG6 AI6 AL6:AM6 AO6:AQ6 AS6:AT6 BI6:BM6 BO6:BP6 BS6 BU6:BV6 BX6:BY6 CB6:CG6 CI6:CM6 CO56:CU56 L8:P8 S8:Y8 AA8:AG8 AI8 AL8:AM8 AO8:AQ8 AS8:AT8 BI8:BM8 BO8:BP8 BS8 BU8:BV8 BX8:BY8 CB8:CG8 CI8:CM8 C10:J10 L10:P10 S10:Y10 AA10:AG10 AI10 AL10:AM10 AO10:AQ10 AS10:AT10 BI10:BM10 BO10:BP10 BS10 BU10:BV10 BX10:BY10 CB10:CG10 CI10:CM10 C12:J12 L12:P12 S12:Y12 AA12:AG12 AI12 AL12:AM12 AO12:AQ12 AS12:AT12 BI12:BM12 BO12:BP12 BS12 BU12:BV12 BX12:BY12 CB12:CG12 CI12:CM12 C14:J14 L14:P14 S14:Y14 AA14:AG14 AI14 AL14:AM14 AO14:AQ14 AS14:AT14 BI14:BM14 BO14:BP14 BS14 BU14:BV14 BX14:BY14 CB14:CG14 CI14:CM14 C16:J16 L16:P16 S16:Y16 AA16:AG16 AI16 AL16:AM16 AO16:AQ16 AS16:AT16 BI16:BM16 BO16:BP16 BS16 BU16:BV16 BX16:BY16 CB16:CG16 CI16:CM16 C18:J18 L18:P18 S18:Y18 AA18:AG18 AI18 AL18:AM18 AO18:AQ18 AS18:AT18 BI18:BM18 BO18:BP18 BS18 BU18:BV18 BX18:BY18 CB18:CG18 CI18:CM18 C20:J20 L20:P20 S20:Y20 AA20:AG20 AI20 AL20:AM20 AO20:AQ20 AS20:AT20 BI20:BM20 BO20:BP20 BS20 BU20:BV20 BX20:BY20 CB20:CG20 CI20:CM20 C22:J22 L22:P22 S22:Y22 AA22:AG22 AI22 AL22:AM22 AO22:AQ22 AS22:AT22 BI22:BM22 BO22:BP22 BS22 BU22:BV22 BX22:BY22 CB22:CG22 CI22:CM22 C24:J24 L24:P24 S24:Y24 AA24:AG24 AI24 AL24:AM24 AO24:AQ24 AS24:AT24 BI24:BM24 BO24:BP24 BS24 BU24:BV24 BX24:BY24 CB24:CG24 CI24:CM24 C26:J26 L26:P26 S26:Y26 AA26:AG26 AI26 AL26:AM26 AO26:AQ26 AS26:AT26 BI26:BM26 BO26:BP26 BS26 BU26:BV26 BX26:BY26 CB26:CG26 CI26:CM26 C28:J28 L28:P28 S28:Y28 AA28:AG28 AI28 AL28:AM28 AO28:AQ28 AS28:AT28 BI28:BM28 BO28:BP28 BS28 BU28:BV28 BX28:BY28 CB28:CG28 CI28:CM28 C30:J30 L30:P30 S30:Y30 AA30:AG30 AI30 AL30:AM30 AO30:AQ30 AS30:AT30 BI30:BM30 BO30:BP30 BS30 BU30:BV30 BX30:BY30 CB30:CG30 CI30:CM30 C32:J32 L32:P32 S32:Y32 AA32:AG32 AI32 AL32:AM32 AO32:AQ32 AS32:AT32 BI32:BM32 BO32:BP32 BS32 BU32:BV32 BX32:BY32 CB32:CG32 CI32:CM32 C34:J34 L34:P34 S34:Y34 AA34:AG34 AI34 AL34:AM34 AO34:AQ34 AS34:AT34 BI34:BM34 BO34:BP34 BS34 BU34:BV34 BX34:BY34 CB34:CG34 CI34:CM34 C36:J36 L36:P36 S36:Y36 AA36:AG36 AI36 AL36:AM36 AO36:AQ36 AS36:AT36 BI36:BM36 BO36:BP36 BS36 BU36:BV36 BX36:BY36 CB36:CG36 CI36:CM36 C38:J38 L38:P38 S38:Y38 AA38:AG38 AI38 AL38:AM38 AO38:AQ38 AS38:AT38 BI38:BM38 BO38:BP38 BS38 BU38:BV38 BX38:BY38 CB38:CG38 CI38:CM38 C40:J40 L40:P40 S40:Y40 AA40:AG40 AI40 AL40:AM40 AO40:AQ40 AS40:AT40 BI40:BM40 BO40:BP40 BS40 BU40:BV40 BX40:BY40 CB40:CG40 CI40:CM40 CO40:CU40 C42:J42 L42:P42 S42:Y42 AA42:AG42 AI42 AL42:AM42 AO42:AQ42 AS42:AT42 BI42:BM42 BO42:BP42 BS42 BU42:BV42 BX42:BY42 CB42:CG42 CI42:CM42 CO42:CU42 C44:J44 L44:P44 S44:Y44 AA44:AG44 AI44 AL44:AM44 AO44:AQ44 AS44:AT44 BI44:BM44 BO44:BP44 BS44 BU44:BV44 BX44:BY44 CB44:CG44 CI44:CM44 CO44:CU44 C46:J46 L46:P46 S46:Y46 AA46:AG46 AI46 AL46:AM46 AO46:AQ46 AS46:AT46 BI46:BM46 BO46:BP46 BS46 BU46:BV46 BX46:BY46 CB46:CG46 CI46:CM46 CO46:CU46 C48:J48 L48:P48 S48:Y48 AA48:AG48 AI48 AL48:AM48 AO48:AQ48 AS48:AT48 BI48:BM48 BO48:BP48 BS48 BU48:BV48 BX48:BY48 CB48:CG48 CI48:CM48 CO48:CU48 C50:J50 L50:P50 S50:Y50 AA50:AG50 AI50 AL50:AM50 AO50:AQ50 AS50:AT50 BI50:BM50 BO50:BP50 BS50 BU50:BV50 BX50:BY50 CB50:CG50 CI50:CM50 CO50:CU50 C52:J52 L52:P52 S52:Y52 AA52:AG52 AI52 AL52:AM52 AO52:AQ52 AS52:AT52 BI52:BM52 BO52:BP52 BS52 BU52:BV52 BX52:BY52 CB52:CG52 CI52:CM52 CO52:CU52 C54:J54 L54:P54 S54:Y54 AA54:AG54 AI54 AL54:AM54 AO54:AQ54 AS54:AT54 BI54:BM54 BO54:BP54 BS54 BU54:BV54 BX54:BY54 CB54:CG54 CI54:CM54 CO54:CU54 C56:J56 L56:P56 S56:Y56 AA56:AG56 AI56 AL56:AM56 AO56:AQ56 AS56:AT56 BI56:BM56 BO56:BP56 BS56 BU56:BV56 BX56:BY56 CB56:CG56 CI56:CM56 CO6:CU6 AW56:BG56 AW54:BG54 AW52:BG52 AW50:BG50 AW48:BG48 AW46:BG46 AW44:BG44 AW42:BG42 AW40:BG40 AW38:BG38 AW36:BG36 AW34:BG34 AW32:BG32 AW30:BG30 AW28:BG28 AW26:BG26 AW24:BG24 AW22:BG22 AW20:BG20 AW18:BG18 AW16:BG16 AW14:BG14 AW12:BG12 AW10:BG10 AW8:BG8 AW6:BG6">
      <formula1>IF(C5="Si no aplica por otra razón especifique:",TRUE,FALSE)</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100"/>
  <sheetViews>
    <sheetView zoomScaleNormal="100" workbookViewId="0">
      <pane xSplit="1" ySplit="4" topLeftCell="B5" activePane="bottomRight" state="frozen"/>
      <selection pane="topRight" activeCell="B1" sqref="B1"/>
      <selection pane="bottomLeft" activeCell="A5" sqref="A5"/>
      <selection pane="bottomRight" sqref="A1:A1048576"/>
    </sheetView>
  </sheetViews>
  <sheetFormatPr baseColWidth="10" defaultRowHeight="15" outlineLevelCol="1" x14ac:dyDescent="0.25"/>
  <cols>
    <col min="1" max="1" width="37.7109375" style="1" customWidth="1"/>
    <col min="2" max="2" width="7.7109375" style="1" customWidth="1"/>
    <col min="3" max="3" width="25.85546875" hidden="1" customWidth="1" outlineLevel="1"/>
    <col min="4" max="4" width="18.5703125" hidden="1" customWidth="1" outlineLevel="1"/>
    <col min="5" max="5" width="17.28515625" hidden="1" customWidth="1" outlineLevel="1"/>
    <col min="6" max="6" width="17.85546875" hidden="1" customWidth="1" outlineLevel="1"/>
    <col min="7" max="7" width="23.5703125" hidden="1" customWidth="1" outlineLevel="1"/>
    <col min="8" max="8" width="17" hidden="1" customWidth="1" outlineLevel="1"/>
    <col min="9" max="9" width="22.5703125" hidden="1" customWidth="1" outlineLevel="1"/>
    <col min="10" max="10" width="16.42578125" hidden="1" customWidth="1" outlineLevel="1"/>
    <col min="11" max="11" width="13.42578125" customWidth="1" collapsed="1"/>
    <col min="12" max="13" width="29.42578125" hidden="1" customWidth="1" outlineLevel="1"/>
    <col min="14" max="14" width="13.28515625" customWidth="1" collapsed="1"/>
    <col min="15" max="15" width="7.7109375" customWidth="1"/>
    <col min="16" max="16" width="15.28515625" hidden="1" customWidth="1" outlineLevel="1"/>
    <col min="17" max="17" width="21.5703125" hidden="1" customWidth="1" outlineLevel="1"/>
    <col min="18" max="18" width="22.5703125" hidden="1" customWidth="1" outlineLevel="1"/>
    <col min="19" max="19" width="28.28515625" hidden="1" customWidth="1" outlineLevel="1"/>
    <col min="20" max="20" width="13.42578125" customWidth="1" collapsed="1"/>
    <col min="21" max="22" width="29.42578125" hidden="1" customWidth="1" outlineLevel="1"/>
    <col min="23" max="23" width="13.28515625" customWidth="1" collapsed="1"/>
    <col min="24" max="24" width="7.7109375" customWidth="1"/>
    <col min="25" max="25" width="19.5703125" style="37" hidden="1" customWidth="1" outlineLevel="1"/>
    <col min="26" max="26" width="14.140625" style="37" hidden="1" customWidth="1" outlineLevel="1"/>
    <col min="27" max="27" width="17.42578125" style="37" hidden="1" customWidth="1" outlineLevel="1"/>
    <col min="28" max="28" width="16.85546875" style="37" hidden="1" customWidth="1" outlineLevel="1"/>
    <col min="29" max="30" width="15.28515625" style="37" hidden="1" customWidth="1" outlineLevel="1"/>
    <col min="31" max="31" width="13.42578125" customWidth="1" collapsed="1"/>
    <col min="32" max="32" width="28.7109375" style="37" hidden="1" customWidth="1" outlineLevel="1"/>
    <col min="33" max="33" width="21.85546875" style="37" hidden="1" customWidth="1" outlineLevel="1"/>
    <col min="34" max="34" width="13.7109375" style="37" hidden="1" customWidth="1" outlineLevel="1"/>
    <col min="35" max="35" width="13.140625" style="37" hidden="1" customWidth="1" outlineLevel="1"/>
    <col min="36" max="36" width="14" style="37" hidden="1" customWidth="1" outlineLevel="1"/>
    <col min="37" max="37" width="11.42578125" style="37" hidden="1" customWidth="1" outlineLevel="1"/>
    <col min="38" max="38" width="14.28515625" style="37" hidden="1" customWidth="1" outlineLevel="1"/>
    <col min="39" max="39" width="18.85546875" style="37" hidden="1" customWidth="1" outlineLevel="1"/>
    <col min="40" max="40" width="24.42578125" style="148" customWidth="1" collapsed="1"/>
    <col min="41" max="41" width="35.85546875" style="37" hidden="1" customWidth="1" outlineLevel="1"/>
    <col min="42" max="42" width="29.42578125" style="37" hidden="1" customWidth="1" outlineLevel="1"/>
    <col min="43" max="43" width="42.7109375" style="37" hidden="1" customWidth="1" outlineLevel="1"/>
    <col min="44" max="45" width="35.85546875" style="37" hidden="1" customWidth="1" outlineLevel="1"/>
    <col min="46" max="46" width="18.7109375" style="148" customWidth="1" collapsed="1"/>
    <col min="47" max="47" width="22.5703125" style="37" hidden="1" customWidth="1" outlineLevel="1"/>
    <col min="48" max="48" width="28.85546875" style="37" hidden="1" customWidth="1" outlineLevel="1"/>
    <col min="49" max="49" width="27.85546875" style="37" hidden="1" customWidth="1" outlineLevel="1"/>
    <col min="50" max="50" width="25.28515625" style="148" customWidth="1" collapsed="1"/>
    <col min="51" max="51" width="19.5703125" style="37" hidden="1" customWidth="1" outlineLevel="1"/>
    <col min="52" max="52" width="18.140625" style="37" hidden="1" customWidth="1" outlineLevel="1"/>
    <col min="53" max="53" width="25.42578125" style="148" customWidth="1" collapsed="1"/>
    <col min="54" max="56" width="11.42578125" style="37" hidden="1" customWidth="1" outlineLevel="1"/>
    <col min="57" max="57" width="12.85546875" style="37" hidden="1" customWidth="1" outlineLevel="1"/>
    <col min="58" max="58" width="14.28515625" style="37" hidden="1" customWidth="1" outlineLevel="1"/>
    <col min="59" max="59" width="29.42578125" hidden="1" customWidth="1" outlineLevel="1"/>
    <col min="60" max="60" width="13.28515625" customWidth="1" collapsed="1"/>
    <col min="61" max="61" width="7.7109375" customWidth="1"/>
    <col min="62" max="62" width="14.85546875" hidden="1" customWidth="1" outlineLevel="1"/>
    <col min="63" max="63" width="13.28515625" hidden="1" customWidth="1" outlineLevel="1"/>
    <col min="64" max="64" width="13.85546875" hidden="1" customWidth="1" outlineLevel="1"/>
    <col min="65" max="66" width="13.140625" hidden="1" customWidth="1" outlineLevel="1"/>
    <col min="67" max="67" width="13.5703125" hidden="1" customWidth="1" outlineLevel="1"/>
    <col min="68" max="68" width="13.42578125" customWidth="1" collapsed="1"/>
    <col min="69" max="69" width="19" hidden="1" customWidth="1" outlineLevel="1"/>
    <col min="70" max="70" width="14.85546875" hidden="1" customWidth="1" outlineLevel="1"/>
    <col min="71" max="71" width="11.42578125" hidden="1" customWidth="1" outlineLevel="1"/>
    <col min="72" max="72" width="21.7109375" hidden="1" customWidth="1" outlineLevel="1"/>
    <col min="73" max="73" width="20.5703125" hidden="1" customWidth="1" outlineLevel="1"/>
    <col min="74" max="74" width="27.140625" customWidth="1" collapsed="1"/>
    <col min="75" max="76" width="14.28515625" hidden="1" customWidth="1" outlineLevel="1"/>
    <col min="77" max="77" width="18.7109375" hidden="1" customWidth="1" outlineLevel="1"/>
    <col min="78" max="78" width="24.140625" hidden="1" customWidth="1" outlineLevel="1"/>
    <col min="79" max="79" width="24.7109375" customWidth="1" collapsed="1"/>
    <col min="80" max="81" width="29.42578125" hidden="1" customWidth="1" outlineLevel="1"/>
    <col min="82" max="82" width="13.28515625" customWidth="1" collapsed="1"/>
    <col min="83" max="83" width="7.7109375" customWidth="1"/>
    <col min="84" max="84" width="14.5703125" style="37" hidden="1" customWidth="1" outlineLevel="1"/>
    <col min="85" max="85" width="18.85546875" style="37" hidden="1" customWidth="1" outlineLevel="1"/>
    <col min="86" max="86" width="14" style="37" hidden="1" customWidth="1" outlineLevel="1"/>
    <col min="87" max="87" width="21.85546875" style="37" hidden="1" customWidth="1" outlineLevel="1"/>
    <col min="88" max="88" width="20.28515625" style="37" hidden="1" customWidth="1" outlineLevel="1"/>
    <col min="89" max="89" width="21.7109375" style="37" hidden="1" customWidth="1" outlineLevel="1"/>
    <col min="90" max="90" width="14" style="37" hidden="1" customWidth="1" outlineLevel="1"/>
    <col min="91" max="91" width="16" style="37" hidden="1" customWidth="1" outlineLevel="1"/>
    <col min="92" max="92" width="16.140625" style="37" hidden="1" customWidth="1" outlineLevel="1"/>
    <col min="93" max="93" width="13.42578125" customWidth="1" collapsed="1"/>
    <col min="94" max="95" width="11.42578125" hidden="1" customWidth="1" outlineLevel="1"/>
    <col min="96" max="97" width="29.42578125" hidden="1" customWidth="1" outlineLevel="1"/>
    <col min="98" max="98" width="13.28515625" customWidth="1" collapsed="1"/>
    <col min="99" max="99" width="7.7109375" customWidth="1"/>
    <col min="100" max="100" width="14.85546875" hidden="1" customWidth="1" outlineLevel="1"/>
    <col min="101" max="101" width="23" hidden="1" customWidth="1" outlineLevel="1"/>
    <col min="102" max="102" width="24.28515625" hidden="1" customWidth="1" outlineLevel="1"/>
    <col min="103" max="103" width="14.85546875" hidden="1" customWidth="1" outlineLevel="1"/>
    <col min="104" max="104" width="23" hidden="1" customWidth="1" outlineLevel="1"/>
    <col min="105" max="107" width="29.5703125" hidden="1" customWidth="1" outlineLevel="1"/>
    <col min="108" max="108" width="13.42578125" customWidth="1" collapsed="1"/>
    <col min="109" max="109" width="54.28515625" hidden="1" customWidth="1" outlineLevel="1"/>
    <col min="110" max="110" width="14.7109375" customWidth="1" collapsed="1"/>
    <col min="111" max="111" width="17" hidden="1" customWidth="1" outlineLevel="1"/>
    <col min="112" max="112" width="19.85546875" hidden="1" customWidth="1" outlineLevel="1"/>
    <col min="113" max="114" width="29.42578125" hidden="1" customWidth="1" outlineLevel="1"/>
    <col min="115" max="115" width="13.28515625" customWidth="1" collapsed="1"/>
    <col min="118" max="118" width="11.42578125" customWidth="1"/>
  </cols>
  <sheetData>
    <row r="1" spans="1:115" ht="29.25" customHeight="1" thickBot="1" x14ac:dyDescent="0.3">
      <c r="A1" s="229" t="s">
        <v>355</v>
      </c>
      <c r="B1" s="146"/>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O1" s="148"/>
      <c r="AP1" s="148"/>
      <c r="AQ1" s="148"/>
      <c r="AR1" s="148"/>
      <c r="AS1" s="148"/>
      <c r="AU1" s="148"/>
      <c r="AV1" s="148"/>
      <c r="AW1" s="148"/>
      <c r="AY1" s="148"/>
      <c r="AZ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row>
    <row r="2" spans="1:115" ht="15.75" thickBot="1" x14ac:dyDescent="0.3">
      <c r="A2" s="146"/>
      <c r="B2" s="11" t="s">
        <v>64</v>
      </c>
      <c r="C2" s="13"/>
      <c r="D2" s="13"/>
      <c r="E2" s="13"/>
      <c r="F2" s="13"/>
      <c r="G2" s="13"/>
      <c r="H2" s="13"/>
      <c r="I2" s="13"/>
      <c r="J2" s="12"/>
      <c r="K2" s="13"/>
      <c r="L2" s="20"/>
      <c r="M2" s="20"/>
      <c r="N2" s="20"/>
      <c r="O2" s="29" t="s">
        <v>65</v>
      </c>
      <c r="P2" s="30"/>
      <c r="Q2" s="30"/>
      <c r="R2" s="30"/>
      <c r="S2" s="30"/>
      <c r="T2" s="30"/>
      <c r="U2" s="63"/>
      <c r="V2" s="30"/>
      <c r="W2" s="63"/>
      <c r="X2" s="34" t="s">
        <v>66</v>
      </c>
      <c r="Y2" s="20"/>
      <c r="Z2" s="20"/>
      <c r="AA2" s="20"/>
      <c r="AB2" s="20"/>
      <c r="AC2" s="20"/>
      <c r="AD2" s="20"/>
      <c r="AE2" s="35"/>
      <c r="AF2" s="35"/>
      <c r="AG2" s="35"/>
      <c r="AH2" s="35"/>
      <c r="AI2" s="35"/>
      <c r="AJ2" s="35"/>
      <c r="AK2" s="35"/>
      <c r="AL2" s="35"/>
      <c r="AM2" s="35"/>
      <c r="AN2" s="42"/>
      <c r="AO2" s="35"/>
      <c r="AP2" s="35"/>
      <c r="AQ2" s="35"/>
      <c r="AR2" s="35"/>
      <c r="AS2" s="35"/>
      <c r="AT2" s="42"/>
      <c r="AU2" s="35"/>
      <c r="AV2" s="35"/>
      <c r="AW2" s="35"/>
      <c r="AX2" s="42"/>
      <c r="AY2" s="35"/>
      <c r="AZ2" s="35"/>
      <c r="BA2" s="42"/>
      <c r="BB2" s="35"/>
      <c r="BC2" s="35"/>
      <c r="BD2" s="35"/>
      <c r="BE2" s="35"/>
      <c r="BF2" s="35"/>
      <c r="BG2" s="20"/>
      <c r="BH2" s="20"/>
      <c r="BI2" s="29" t="s">
        <v>67</v>
      </c>
      <c r="BJ2" s="5"/>
      <c r="BK2" s="5"/>
      <c r="BL2" s="5"/>
      <c r="BM2" s="5"/>
      <c r="BN2" s="5"/>
      <c r="BO2" s="5"/>
      <c r="BP2" s="30"/>
      <c r="BQ2" s="5"/>
      <c r="BR2" s="5"/>
      <c r="BS2" s="5"/>
      <c r="BT2" s="5"/>
      <c r="BU2" s="5"/>
      <c r="BV2" s="30"/>
      <c r="BW2" s="5"/>
      <c r="BX2" s="5"/>
      <c r="BY2" s="5"/>
      <c r="BZ2" s="5"/>
      <c r="CA2" s="30"/>
      <c r="CB2" s="63"/>
      <c r="CC2" s="30"/>
      <c r="CD2" s="63"/>
      <c r="CE2" s="4" t="s">
        <v>68</v>
      </c>
      <c r="CF2" s="20"/>
      <c r="CG2" s="20"/>
      <c r="CH2" s="20"/>
      <c r="CI2" s="20"/>
      <c r="CJ2" s="20"/>
      <c r="CK2" s="20"/>
      <c r="CL2" s="20"/>
      <c r="CM2" s="20"/>
      <c r="CN2" s="20"/>
      <c r="CO2" s="35"/>
      <c r="CP2" s="5"/>
      <c r="CQ2" s="5"/>
      <c r="CR2" s="20"/>
      <c r="CS2" s="20"/>
      <c r="CT2" s="20"/>
      <c r="CU2" s="7" t="s">
        <v>124</v>
      </c>
      <c r="CV2" s="5"/>
      <c r="CW2" s="5"/>
      <c r="CX2" s="5"/>
      <c r="CY2" s="5"/>
      <c r="CZ2" s="5"/>
      <c r="DA2" s="5"/>
      <c r="DB2" s="5"/>
      <c r="DC2" s="5"/>
      <c r="DD2" s="30"/>
      <c r="DE2" s="5"/>
      <c r="DF2" s="30"/>
      <c r="DG2" s="5"/>
      <c r="DH2" s="5"/>
      <c r="DI2" s="63"/>
      <c r="DJ2" s="30"/>
      <c r="DK2" s="63"/>
    </row>
    <row r="3" spans="1:115" ht="72.75" thickBot="1" x14ac:dyDescent="0.3">
      <c r="A3" s="146"/>
      <c r="B3" s="15"/>
      <c r="C3" s="66" t="s">
        <v>180</v>
      </c>
      <c r="D3" s="72"/>
      <c r="E3" s="72"/>
      <c r="F3" s="72"/>
      <c r="G3" s="72"/>
      <c r="H3" s="72"/>
      <c r="I3" s="72"/>
      <c r="J3" s="72"/>
      <c r="K3" s="14" t="s">
        <v>33</v>
      </c>
      <c r="L3" s="74" t="s">
        <v>154</v>
      </c>
      <c r="M3" s="105" t="s">
        <v>153</v>
      </c>
      <c r="N3" s="14" t="s">
        <v>233</v>
      </c>
      <c r="O3" s="24"/>
      <c r="P3" s="207" t="s">
        <v>182</v>
      </c>
      <c r="Q3" s="208"/>
      <c r="R3" s="208"/>
      <c r="S3" s="208"/>
      <c r="T3" s="28" t="s">
        <v>77</v>
      </c>
      <c r="U3" s="28" t="s">
        <v>154</v>
      </c>
      <c r="V3" s="28" t="s">
        <v>153</v>
      </c>
      <c r="W3" s="28" t="s">
        <v>233</v>
      </c>
      <c r="X3" s="62"/>
      <c r="Y3" s="206" t="s">
        <v>180</v>
      </c>
      <c r="Z3" s="212"/>
      <c r="AA3" s="212"/>
      <c r="AB3" s="212"/>
      <c r="AC3" s="201"/>
      <c r="AD3" s="40"/>
      <c r="AE3" s="14" t="s">
        <v>77</v>
      </c>
      <c r="AF3" s="216" t="s">
        <v>201</v>
      </c>
      <c r="AG3" s="217"/>
      <c r="AH3" s="217"/>
      <c r="AI3" s="217"/>
      <c r="AJ3" s="217"/>
      <c r="AK3" s="217"/>
      <c r="AL3" s="217"/>
      <c r="AM3" s="217"/>
      <c r="AN3" s="14" t="s">
        <v>238</v>
      </c>
      <c r="AO3" s="217" t="s">
        <v>203</v>
      </c>
      <c r="AP3" s="217"/>
      <c r="AQ3" s="217"/>
      <c r="AR3" s="217"/>
      <c r="AS3" s="217"/>
      <c r="AT3" s="14" t="s">
        <v>239</v>
      </c>
      <c r="AU3" s="217" t="s">
        <v>204</v>
      </c>
      <c r="AV3" s="217"/>
      <c r="AW3" s="217"/>
      <c r="AX3" s="14" t="s">
        <v>244</v>
      </c>
      <c r="AY3" s="217" t="s">
        <v>202</v>
      </c>
      <c r="AZ3" s="217"/>
      <c r="BA3" s="14" t="s">
        <v>350</v>
      </c>
      <c r="BB3" s="212" t="s">
        <v>207</v>
      </c>
      <c r="BC3" s="212"/>
      <c r="BD3" s="212"/>
      <c r="BE3" s="212"/>
      <c r="BF3" s="201"/>
      <c r="BG3" s="101" t="s">
        <v>154</v>
      </c>
      <c r="BH3" s="14" t="s">
        <v>233</v>
      </c>
      <c r="BI3" s="24"/>
      <c r="BJ3" s="219" t="s">
        <v>182</v>
      </c>
      <c r="BK3" s="220"/>
      <c r="BL3" s="220"/>
      <c r="BM3" s="220"/>
      <c r="BN3" s="220"/>
      <c r="BO3" s="220"/>
      <c r="BP3" s="28" t="s">
        <v>77</v>
      </c>
      <c r="BQ3" s="206" t="s">
        <v>205</v>
      </c>
      <c r="BR3" s="221"/>
      <c r="BS3" s="221"/>
      <c r="BT3" s="221"/>
      <c r="BU3" s="218"/>
      <c r="BV3" s="28" t="s">
        <v>351</v>
      </c>
      <c r="BW3" s="222" t="s">
        <v>206</v>
      </c>
      <c r="BX3" s="222"/>
      <c r="BY3" s="222"/>
      <c r="BZ3" s="222"/>
      <c r="CA3" s="28" t="s">
        <v>352</v>
      </c>
      <c r="CB3" s="28" t="s">
        <v>154</v>
      </c>
      <c r="CC3" s="106" t="s">
        <v>153</v>
      </c>
      <c r="CD3" s="28" t="s">
        <v>233</v>
      </c>
      <c r="CE3" s="62"/>
      <c r="CF3" s="206" t="s">
        <v>200</v>
      </c>
      <c r="CG3" s="221"/>
      <c r="CH3" s="221"/>
      <c r="CI3" s="221"/>
      <c r="CJ3" s="221"/>
      <c r="CK3" s="221"/>
      <c r="CL3" s="221"/>
      <c r="CM3" s="221"/>
      <c r="CN3" s="221"/>
      <c r="CO3" s="14" t="s">
        <v>33</v>
      </c>
      <c r="CP3" s="206" t="s">
        <v>207</v>
      </c>
      <c r="CQ3" s="218"/>
      <c r="CR3" s="101" t="s">
        <v>154</v>
      </c>
      <c r="CS3" s="105" t="s">
        <v>153</v>
      </c>
      <c r="CT3" s="14" t="s">
        <v>233</v>
      </c>
      <c r="CU3" s="24"/>
      <c r="CV3" s="213" t="s">
        <v>182</v>
      </c>
      <c r="CW3" s="213"/>
      <c r="CX3" s="213"/>
      <c r="CY3" s="213"/>
      <c r="CZ3" s="213"/>
      <c r="DA3" s="213"/>
      <c r="DB3" s="213"/>
      <c r="DC3" s="214"/>
      <c r="DD3" s="28" t="s">
        <v>77</v>
      </c>
      <c r="DE3" s="47"/>
      <c r="DF3" s="28" t="s">
        <v>149</v>
      </c>
      <c r="DG3" s="215" t="s">
        <v>207</v>
      </c>
      <c r="DH3" s="213"/>
      <c r="DI3" s="28" t="s">
        <v>154</v>
      </c>
      <c r="DJ3" s="28" t="s">
        <v>153</v>
      </c>
      <c r="DK3" s="28" t="s">
        <v>233</v>
      </c>
    </row>
    <row r="4" spans="1:115" ht="77.25" thickBot="1" x14ac:dyDescent="0.3">
      <c r="A4" s="146"/>
      <c r="B4" s="16"/>
      <c r="C4" s="97" t="s">
        <v>209</v>
      </c>
      <c r="D4" s="61" t="s">
        <v>70</v>
      </c>
      <c r="E4" s="61" t="s">
        <v>71</v>
      </c>
      <c r="F4" s="60" t="s">
        <v>72</v>
      </c>
      <c r="G4" s="60" t="s">
        <v>73</v>
      </c>
      <c r="H4" s="60" t="s">
        <v>74</v>
      </c>
      <c r="I4" s="67" t="s">
        <v>76</v>
      </c>
      <c r="J4" s="56" t="s">
        <v>75</v>
      </c>
      <c r="K4" s="18"/>
      <c r="L4" s="8" t="s">
        <v>194</v>
      </c>
      <c r="M4" s="8" t="s">
        <v>189</v>
      </c>
      <c r="N4" s="18"/>
      <c r="O4" s="24"/>
      <c r="P4" s="78" t="s">
        <v>78</v>
      </c>
      <c r="Q4" s="60" t="s">
        <v>79</v>
      </c>
      <c r="R4" s="60" t="s">
        <v>80</v>
      </c>
      <c r="S4" s="60" t="s">
        <v>81</v>
      </c>
      <c r="T4" s="27"/>
      <c r="U4" s="8" t="s">
        <v>195</v>
      </c>
      <c r="V4" s="8" t="s">
        <v>190</v>
      </c>
      <c r="W4" s="27"/>
      <c r="X4" s="16"/>
      <c r="Y4" s="189" t="s">
        <v>277</v>
      </c>
      <c r="Z4" s="79" t="s">
        <v>69</v>
      </c>
      <c r="AA4" s="36" t="s">
        <v>82</v>
      </c>
      <c r="AB4" s="79" t="s">
        <v>83</v>
      </c>
      <c r="AC4" s="36" t="s">
        <v>84</v>
      </c>
      <c r="AD4" s="36" t="s">
        <v>85</v>
      </c>
      <c r="AE4" s="18"/>
      <c r="AF4" s="59" t="s">
        <v>86</v>
      </c>
      <c r="AG4" s="60" t="s">
        <v>87</v>
      </c>
      <c r="AH4" s="57" t="s">
        <v>88</v>
      </c>
      <c r="AI4" s="60" t="s">
        <v>89</v>
      </c>
      <c r="AJ4" s="57" t="s">
        <v>90</v>
      </c>
      <c r="AK4" s="60" t="s">
        <v>91</v>
      </c>
      <c r="AL4" s="57" t="s">
        <v>92</v>
      </c>
      <c r="AM4" s="67" t="s">
        <v>93</v>
      </c>
      <c r="AN4" s="18"/>
      <c r="AO4" s="59" t="s">
        <v>94</v>
      </c>
      <c r="AP4" s="60" t="s">
        <v>95</v>
      </c>
      <c r="AQ4" s="59" t="s">
        <v>98</v>
      </c>
      <c r="AR4" s="60" t="s">
        <v>96</v>
      </c>
      <c r="AS4" s="59" t="s">
        <v>97</v>
      </c>
      <c r="AT4" s="18"/>
      <c r="AU4" s="78" t="s">
        <v>99</v>
      </c>
      <c r="AV4" s="56" t="s">
        <v>100</v>
      </c>
      <c r="AW4" s="67" t="s">
        <v>101</v>
      </c>
      <c r="AX4" s="18"/>
      <c r="AY4" s="58" t="s">
        <v>102</v>
      </c>
      <c r="AZ4" s="60" t="s">
        <v>103</v>
      </c>
      <c r="BA4" s="18"/>
      <c r="BB4" s="36" t="s">
        <v>107</v>
      </c>
      <c r="BC4" s="99" t="s">
        <v>106</v>
      </c>
      <c r="BD4" s="36" t="s">
        <v>105</v>
      </c>
      <c r="BE4" s="99" t="s">
        <v>104</v>
      </c>
      <c r="BF4" s="36" t="s">
        <v>108</v>
      </c>
      <c r="BG4" s="150" t="s">
        <v>196</v>
      </c>
      <c r="BH4" s="18"/>
      <c r="BI4" s="24"/>
      <c r="BJ4" s="76" t="s">
        <v>109</v>
      </c>
      <c r="BK4" s="54" t="s">
        <v>110</v>
      </c>
      <c r="BL4" s="54" t="s">
        <v>111</v>
      </c>
      <c r="BM4" s="54" t="s">
        <v>112</v>
      </c>
      <c r="BN4" s="54" t="s">
        <v>114</v>
      </c>
      <c r="BO4" s="77" t="s">
        <v>113</v>
      </c>
      <c r="BP4" s="27"/>
      <c r="BQ4" s="97" t="s">
        <v>115</v>
      </c>
      <c r="BR4" s="61" t="s">
        <v>116</v>
      </c>
      <c r="BS4" s="60" t="s">
        <v>117</v>
      </c>
      <c r="BT4" s="61" t="s">
        <v>118</v>
      </c>
      <c r="BU4" s="67" t="s">
        <v>119</v>
      </c>
      <c r="BV4" s="27"/>
      <c r="BW4" s="152" t="s">
        <v>120</v>
      </c>
      <c r="BX4" s="153" t="s">
        <v>121</v>
      </c>
      <c r="BY4" s="152" t="s">
        <v>122</v>
      </c>
      <c r="BZ4" s="154" t="s">
        <v>123</v>
      </c>
      <c r="CA4" s="27"/>
      <c r="CB4" s="8" t="s">
        <v>197</v>
      </c>
      <c r="CC4" s="8" t="s">
        <v>193</v>
      </c>
      <c r="CD4" s="27"/>
      <c r="CE4" s="16"/>
      <c r="CF4" s="36" t="s">
        <v>130</v>
      </c>
      <c r="CG4" s="79" t="s">
        <v>132</v>
      </c>
      <c r="CH4" s="36" t="s">
        <v>131</v>
      </c>
      <c r="CI4" s="79" t="s">
        <v>134</v>
      </c>
      <c r="CJ4" s="36" t="s">
        <v>133</v>
      </c>
      <c r="CK4" s="79" t="s">
        <v>136</v>
      </c>
      <c r="CL4" s="36" t="s">
        <v>135</v>
      </c>
      <c r="CM4" s="79" t="s">
        <v>137</v>
      </c>
      <c r="CN4" s="36" t="s">
        <v>140</v>
      </c>
      <c r="CO4" s="18"/>
      <c r="CP4" s="76" t="s">
        <v>139</v>
      </c>
      <c r="CQ4" s="49" t="s">
        <v>138</v>
      </c>
      <c r="CR4" s="8" t="s">
        <v>198</v>
      </c>
      <c r="CS4" s="8" t="s">
        <v>191</v>
      </c>
      <c r="CT4" s="18"/>
      <c r="CU4" s="24"/>
      <c r="CV4" s="97" t="s">
        <v>141</v>
      </c>
      <c r="CW4" s="60" t="s">
        <v>142</v>
      </c>
      <c r="CX4" s="60" t="s">
        <v>145</v>
      </c>
      <c r="CY4" s="60" t="s">
        <v>144</v>
      </c>
      <c r="CZ4" s="60" t="s">
        <v>143</v>
      </c>
      <c r="DA4" s="61" t="s">
        <v>146</v>
      </c>
      <c r="DB4" s="60" t="s">
        <v>147</v>
      </c>
      <c r="DC4" s="61" t="s">
        <v>148</v>
      </c>
      <c r="DD4" s="27"/>
      <c r="DE4" s="50" t="s">
        <v>150</v>
      </c>
      <c r="DF4" s="38"/>
      <c r="DG4" s="55" t="s">
        <v>151</v>
      </c>
      <c r="DH4" s="155" t="s">
        <v>152</v>
      </c>
      <c r="DI4" s="8" t="s">
        <v>199</v>
      </c>
      <c r="DJ4" s="8" t="s">
        <v>192</v>
      </c>
      <c r="DK4" s="38"/>
    </row>
    <row r="5" spans="1:115" ht="30" x14ac:dyDescent="0.25">
      <c r="A5" s="156" t="s">
        <v>0</v>
      </c>
      <c r="B5" s="15"/>
      <c r="C5" s="157"/>
      <c r="D5" s="157"/>
      <c r="E5" s="157"/>
      <c r="F5" s="157"/>
      <c r="G5" s="157"/>
      <c r="H5" s="157"/>
      <c r="I5" s="157"/>
      <c r="J5" s="157"/>
      <c r="K5" s="116">
        <f>IF((8-K59)=8,2,IF((8-K59)=0,0,1))</f>
        <v>2</v>
      </c>
      <c r="L5" s="157"/>
      <c r="M5" s="157"/>
      <c r="N5" s="116">
        <f>IF((2-N59)=2,2,IF((2-N59)=0,0,1))</f>
        <v>2</v>
      </c>
      <c r="O5" s="38"/>
      <c r="P5" s="157"/>
      <c r="Q5" s="157"/>
      <c r="R5" s="157"/>
      <c r="S5" s="157"/>
      <c r="T5" s="163">
        <f>IF((4-T59)=4,2,IF((4-T59)=0,0,1))</f>
        <v>2</v>
      </c>
      <c r="U5" s="157"/>
      <c r="V5" s="157"/>
      <c r="W5" s="163">
        <f>IF((2-W59)=2,2,IF((2-W59)=0,0,1))</f>
        <v>2</v>
      </c>
      <c r="X5" s="15"/>
      <c r="Y5" s="157"/>
      <c r="Z5" s="157"/>
      <c r="AA5" s="157"/>
      <c r="AB5" s="157"/>
      <c r="AC5" s="157"/>
      <c r="AD5" s="157"/>
      <c r="AE5" s="116">
        <f>IF((6-AE59)=6,2,IF((6-AE59)=0,0,1))</f>
        <v>2</v>
      </c>
      <c r="AF5" s="157"/>
      <c r="AG5" s="157"/>
      <c r="AH5" s="157"/>
      <c r="AI5" s="157"/>
      <c r="AJ5" s="157"/>
      <c r="AK5" s="157"/>
      <c r="AL5" s="157"/>
      <c r="AM5" s="157"/>
      <c r="AN5" s="116">
        <f>IF((8-AN59)=8,2,IF((8-AN59)=0,0,1))</f>
        <v>2</v>
      </c>
      <c r="AO5" s="157"/>
      <c r="AP5" s="157"/>
      <c r="AQ5" s="157"/>
      <c r="AR5" s="157"/>
      <c r="AS5" s="157"/>
      <c r="AT5" s="116">
        <f>IF((5-AT59)=5,2,IF((5-AT59)=0,0,1))</f>
        <v>2</v>
      </c>
      <c r="AU5" s="157"/>
      <c r="AV5" s="157"/>
      <c r="AW5" s="157"/>
      <c r="AX5" s="116">
        <f>IF((3-AX59)=3,2,IF((3-AX59)=0,0,1))</f>
        <v>2</v>
      </c>
      <c r="AY5" s="157"/>
      <c r="AZ5" s="157"/>
      <c r="BA5" s="116">
        <f>IF((2-BA59)=2,2,IF((2-BA59)=0,0,1))</f>
        <v>2</v>
      </c>
      <c r="BB5" s="157"/>
      <c r="BC5" s="157"/>
      <c r="BD5" s="157"/>
      <c r="BE5" s="157"/>
      <c r="BF5" s="157"/>
      <c r="BG5" s="157"/>
      <c r="BH5" s="116">
        <f>IF((6-BH59)=6,2,IF((6-BH59)=0,0,1))</f>
        <v>2</v>
      </c>
      <c r="BI5" s="38"/>
      <c r="BJ5" s="157"/>
      <c r="BK5" s="157"/>
      <c r="BL5" s="157"/>
      <c r="BM5" s="157"/>
      <c r="BN5" s="157"/>
      <c r="BO5" s="157"/>
      <c r="BP5" s="163">
        <f>IF((6-BP59)=6,2,IF((6-BP59)=0,0,1))</f>
        <v>2</v>
      </c>
      <c r="BQ5" s="157"/>
      <c r="BR5" s="157"/>
      <c r="BS5" s="157"/>
      <c r="BT5" s="157"/>
      <c r="BU5" s="157"/>
      <c r="BV5" s="163">
        <f>IF((5-BV59)=5,2,IF((5-BV59)=0,0,1))</f>
        <v>2</v>
      </c>
      <c r="BW5" s="157"/>
      <c r="BX5" s="157"/>
      <c r="BY5" s="157"/>
      <c r="BZ5" s="157"/>
      <c r="CA5" s="163">
        <f>IF((4-CA59)=4,2,IF((4-CA59)=0,0,1))</f>
        <v>2</v>
      </c>
      <c r="CB5" s="157"/>
      <c r="CC5" s="157"/>
      <c r="CD5" s="163">
        <f>IF((2-CD59)=2,2,IF((2-CD59)=0,0,1))</f>
        <v>2</v>
      </c>
      <c r="CE5" s="15"/>
      <c r="CF5" s="157"/>
      <c r="CG5" s="157"/>
      <c r="CH5" s="157"/>
      <c r="CI5" s="157"/>
      <c r="CJ5" s="157"/>
      <c r="CK5" s="157"/>
      <c r="CL5" s="157"/>
      <c r="CM5" s="157"/>
      <c r="CN5" s="157"/>
      <c r="CO5" s="116">
        <f>IF((9-CO59)=9,2,IF((9-CO59)=0,0,1))</f>
        <v>2</v>
      </c>
      <c r="CP5" s="157"/>
      <c r="CQ5" s="157"/>
      <c r="CR5" s="157"/>
      <c r="CS5" s="157"/>
      <c r="CT5" s="116">
        <f>IF((4-CT59)=4,2,IF((4-CT59)=0,0,1))</f>
        <v>2</v>
      </c>
      <c r="CU5" s="38"/>
      <c r="CV5" s="157"/>
      <c r="CW5" s="157"/>
      <c r="CX5" s="157"/>
      <c r="CY5" s="157"/>
      <c r="CZ5" s="157"/>
      <c r="DA5" s="157"/>
      <c r="DB5" s="157"/>
      <c r="DC5" s="157"/>
      <c r="DD5" s="163">
        <f>IF((8-DD59)=8,2,IF((8-DD59)=0,0,1))</f>
        <v>2</v>
      </c>
      <c r="DE5" s="157"/>
      <c r="DF5" s="163">
        <f>IF(DE5="",2,0)</f>
        <v>2</v>
      </c>
      <c r="DG5" s="157"/>
      <c r="DH5" s="157"/>
      <c r="DI5" s="157"/>
      <c r="DJ5" s="157"/>
      <c r="DK5" s="124">
        <f>IF((4-DK59)=4,2,IF((4-DK59)=0,0,1))</f>
        <v>2</v>
      </c>
    </row>
    <row r="6" spans="1:115" ht="60" customHeight="1" thickBot="1" x14ac:dyDescent="0.3">
      <c r="A6" s="170"/>
      <c r="B6" s="17"/>
      <c r="C6" s="171" t="s">
        <v>250</v>
      </c>
      <c r="D6" s="171" t="s">
        <v>250</v>
      </c>
      <c r="E6" s="171" t="s">
        <v>250</v>
      </c>
      <c r="F6" s="171" t="s">
        <v>250</v>
      </c>
      <c r="G6" s="171" t="s">
        <v>250</v>
      </c>
      <c r="H6" s="171" t="s">
        <v>250</v>
      </c>
      <c r="I6" s="171" t="s">
        <v>250</v>
      </c>
      <c r="J6" s="171" t="s">
        <v>250</v>
      </c>
      <c r="K6" s="149"/>
      <c r="L6" s="171"/>
      <c r="M6" s="171"/>
      <c r="N6" s="149"/>
      <c r="O6" s="25"/>
      <c r="P6" s="171" t="s">
        <v>250</v>
      </c>
      <c r="Q6" s="171" t="s">
        <v>250</v>
      </c>
      <c r="R6" s="171" t="s">
        <v>250</v>
      </c>
      <c r="S6" s="171" t="s">
        <v>250</v>
      </c>
      <c r="T6" s="174"/>
      <c r="U6" s="171"/>
      <c r="V6" s="171"/>
      <c r="W6" s="174"/>
      <c r="X6" s="17"/>
      <c r="Y6" s="171" t="s">
        <v>250</v>
      </c>
      <c r="Z6" s="171" t="s">
        <v>250</v>
      </c>
      <c r="AA6" s="171" t="s">
        <v>250</v>
      </c>
      <c r="AB6" s="171" t="s">
        <v>250</v>
      </c>
      <c r="AC6" s="171" t="s">
        <v>250</v>
      </c>
      <c r="AD6" s="171" t="s">
        <v>250</v>
      </c>
      <c r="AE6" s="149"/>
      <c r="AF6" s="171" t="s">
        <v>250</v>
      </c>
      <c r="AG6" s="171" t="s">
        <v>250</v>
      </c>
      <c r="AH6" s="171" t="s">
        <v>250</v>
      </c>
      <c r="AI6" s="171" t="s">
        <v>250</v>
      </c>
      <c r="AJ6" s="171" t="s">
        <v>250</v>
      </c>
      <c r="AK6" s="171" t="s">
        <v>250</v>
      </c>
      <c r="AL6" s="171" t="s">
        <v>250</v>
      </c>
      <c r="AM6" s="171" t="s">
        <v>250</v>
      </c>
      <c r="AN6" s="149"/>
      <c r="AO6" s="171" t="s">
        <v>250</v>
      </c>
      <c r="AP6" s="171" t="s">
        <v>250</v>
      </c>
      <c r="AQ6" s="171" t="s">
        <v>250</v>
      </c>
      <c r="AR6" s="171" t="s">
        <v>250</v>
      </c>
      <c r="AS6" s="171" t="s">
        <v>250</v>
      </c>
      <c r="AT6" s="149"/>
      <c r="AU6" s="171" t="s">
        <v>250</v>
      </c>
      <c r="AV6" s="171" t="s">
        <v>250</v>
      </c>
      <c r="AW6" s="171" t="s">
        <v>250</v>
      </c>
      <c r="AX6" s="149"/>
      <c r="AY6" s="171" t="s">
        <v>250</v>
      </c>
      <c r="AZ6" s="171" t="s">
        <v>250</v>
      </c>
      <c r="BA6" s="149"/>
      <c r="BB6" s="171" t="s">
        <v>250</v>
      </c>
      <c r="BC6" s="171" t="s">
        <v>250</v>
      </c>
      <c r="BD6" s="171" t="s">
        <v>250</v>
      </c>
      <c r="BE6" s="171" t="s">
        <v>250</v>
      </c>
      <c r="BF6" s="171" t="s">
        <v>250</v>
      </c>
      <c r="BG6" s="171"/>
      <c r="BH6" s="149"/>
      <c r="BI6" s="25"/>
      <c r="BJ6" s="171" t="s">
        <v>250</v>
      </c>
      <c r="BK6" s="171" t="s">
        <v>250</v>
      </c>
      <c r="BL6" s="171" t="s">
        <v>250</v>
      </c>
      <c r="BM6" s="171" t="s">
        <v>250</v>
      </c>
      <c r="BN6" s="171" t="s">
        <v>250</v>
      </c>
      <c r="BO6" s="171" t="s">
        <v>250</v>
      </c>
      <c r="BP6" s="174"/>
      <c r="BQ6" s="171" t="s">
        <v>250</v>
      </c>
      <c r="BR6" s="171" t="s">
        <v>250</v>
      </c>
      <c r="BS6" s="171" t="s">
        <v>250</v>
      </c>
      <c r="BT6" s="171" t="s">
        <v>250</v>
      </c>
      <c r="BU6" s="171" t="s">
        <v>250</v>
      </c>
      <c r="BV6" s="174"/>
      <c r="BW6" s="171" t="s">
        <v>250</v>
      </c>
      <c r="BX6" s="171" t="s">
        <v>250</v>
      </c>
      <c r="BY6" s="171" t="s">
        <v>250</v>
      </c>
      <c r="BZ6" s="171" t="s">
        <v>250</v>
      </c>
      <c r="CA6" s="174"/>
      <c r="CB6" s="171"/>
      <c r="CC6" s="171"/>
      <c r="CD6" s="174"/>
      <c r="CE6" s="17"/>
      <c r="CF6" s="171" t="s">
        <v>250</v>
      </c>
      <c r="CG6" s="171" t="s">
        <v>250</v>
      </c>
      <c r="CH6" s="171" t="s">
        <v>250</v>
      </c>
      <c r="CI6" s="171" t="s">
        <v>250</v>
      </c>
      <c r="CJ6" s="171" t="s">
        <v>250</v>
      </c>
      <c r="CK6" s="171" t="s">
        <v>250</v>
      </c>
      <c r="CL6" s="171" t="s">
        <v>250</v>
      </c>
      <c r="CM6" s="171" t="s">
        <v>250</v>
      </c>
      <c r="CN6" s="171" t="s">
        <v>250</v>
      </c>
      <c r="CO6" s="149"/>
      <c r="CP6" s="171" t="s">
        <v>250</v>
      </c>
      <c r="CQ6" s="171" t="s">
        <v>250</v>
      </c>
      <c r="CR6" s="171"/>
      <c r="CS6" s="171"/>
      <c r="CT6" s="149"/>
      <c r="CU6" s="25"/>
      <c r="CV6" s="171" t="s">
        <v>250</v>
      </c>
      <c r="CW6" s="171" t="s">
        <v>250</v>
      </c>
      <c r="CX6" s="171" t="s">
        <v>250</v>
      </c>
      <c r="CY6" s="171" t="s">
        <v>250</v>
      </c>
      <c r="CZ6" s="171" t="s">
        <v>250</v>
      </c>
      <c r="DA6" s="171" t="s">
        <v>250</v>
      </c>
      <c r="DB6" s="171" t="s">
        <v>250</v>
      </c>
      <c r="DC6" s="171" t="s">
        <v>250</v>
      </c>
      <c r="DD6" s="174"/>
      <c r="DE6" s="171" t="s">
        <v>250</v>
      </c>
      <c r="DF6" s="174"/>
      <c r="DG6" s="171" t="s">
        <v>250</v>
      </c>
      <c r="DH6" s="171" t="s">
        <v>250</v>
      </c>
      <c r="DI6" s="171"/>
      <c r="DJ6" s="171"/>
      <c r="DK6" s="175"/>
    </row>
    <row r="7" spans="1:115" ht="30" x14ac:dyDescent="0.25">
      <c r="A7" s="178" t="s">
        <v>1</v>
      </c>
      <c r="B7" s="15"/>
      <c r="C7" s="98"/>
      <c r="D7" s="98"/>
      <c r="E7" s="98"/>
      <c r="F7" s="98"/>
      <c r="G7" s="98"/>
      <c r="H7" s="98"/>
      <c r="I7" s="98"/>
      <c r="J7" s="98"/>
      <c r="K7" s="116">
        <f>IF((8-K60)=8,2,IF((8-K60)=0,0,1))</f>
        <v>2</v>
      </c>
      <c r="L7" s="75"/>
      <c r="M7" s="9"/>
      <c r="N7" s="116">
        <f>IF((2-N60)=2,2,IF((2-N60)=0,0,1))</f>
        <v>2</v>
      </c>
      <c r="O7" s="38"/>
      <c r="P7" s="98"/>
      <c r="Q7" s="98"/>
      <c r="R7" s="98"/>
      <c r="S7" s="98"/>
      <c r="T7" s="163">
        <f>IF((4-T60)=4,2,IF((4-T60)=0,0,1))</f>
        <v>2</v>
      </c>
      <c r="U7" s="157"/>
      <c r="V7" s="157"/>
      <c r="W7" s="163">
        <f>IF((2-W60)=2,2,IF((2-W60)=0,0,1))</f>
        <v>2</v>
      </c>
      <c r="X7" s="15"/>
      <c r="Y7" s="98"/>
      <c r="Z7" s="98"/>
      <c r="AA7" s="98"/>
      <c r="AB7" s="98"/>
      <c r="AC7" s="98"/>
      <c r="AD7" s="98"/>
      <c r="AE7" s="116">
        <f>IF((6-AE60)=6,2,IF((6-AE60)=0,0,1))</f>
        <v>2</v>
      </c>
      <c r="AF7" s="157"/>
      <c r="AG7" s="157"/>
      <c r="AH7" s="157"/>
      <c r="AI7" s="157"/>
      <c r="AJ7" s="157"/>
      <c r="AK7" s="157"/>
      <c r="AL7" s="157"/>
      <c r="AM7" s="157"/>
      <c r="AN7" s="116">
        <f>IF((8-AN60)=8,2,IF((8-AN60)=0,0,1))</f>
        <v>2</v>
      </c>
      <c r="AO7" s="157"/>
      <c r="AP7" s="157"/>
      <c r="AQ7" s="157"/>
      <c r="AR7" s="157"/>
      <c r="AS7" s="157"/>
      <c r="AT7" s="116">
        <f>IF((5-AT60)=5,2,IF((5-AT60)=0,0,1))</f>
        <v>2</v>
      </c>
      <c r="AU7" s="157"/>
      <c r="AV7" s="157"/>
      <c r="AW7" s="157"/>
      <c r="AX7" s="116">
        <f>IF((3-AX60)=3,2,IF((3-AX60)=0,0,1))</f>
        <v>2</v>
      </c>
      <c r="AY7" s="157"/>
      <c r="AZ7" s="157"/>
      <c r="BA7" s="116">
        <f>IF((2-BA60)=2,2,IF((2-BA60)=0,0,1))</f>
        <v>2</v>
      </c>
      <c r="BB7" s="157"/>
      <c r="BC7" s="157"/>
      <c r="BD7" s="157"/>
      <c r="BE7" s="157"/>
      <c r="BF7" s="157"/>
      <c r="BG7" s="157"/>
      <c r="BH7" s="116">
        <f>IF((6-BH60)=6,2,IF((6-BH60)=0,0,1))</f>
        <v>2</v>
      </c>
      <c r="BI7" s="38"/>
      <c r="BJ7" s="157"/>
      <c r="BK7" s="157"/>
      <c r="BL7" s="157"/>
      <c r="BM7" s="157"/>
      <c r="BN7" s="157"/>
      <c r="BO7" s="157"/>
      <c r="BP7" s="163">
        <f>IF((6-BP60)=6,2,IF((6-BP60)=0,0,1))</f>
        <v>2</v>
      </c>
      <c r="BQ7" s="157"/>
      <c r="BR7" s="157"/>
      <c r="BS7" s="157"/>
      <c r="BT7" s="157"/>
      <c r="BU7" s="157"/>
      <c r="BV7" s="163">
        <f>IF((5-BV60)=5,2,IF((5-BV60)=0,0,1))</f>
        <v>2</v>
      </c>
      <c r="BW7" s="157"/>
      <c r="BX7" s="157"/>
      <c r="BY7" s="157"/>
      <c r="BZ7" s="157"/>
      <c r="CA7" s="163">
        <f>IF((4-CA60)=4,2,IF((4-CA60)=0,0,1))</f>
        <v>2</v>
      </c>
      <c r="CB7" s="157"/>
      <c r="CC7" s="157"/>
      <c r="CD7" s="163">
        <f>IF((2-CD60)=2,2,IF((2-CD60)=0,0,1))</f>
        <v>2</v>
      </c>
      <c r="CE7" s="15"/>
      <c r="CF7" s="157"/>
      <c r="CG7" s="157"/>
      <c r="CH7" s="157"/>
      <c r="CI7" s="157"/>
      <c r="CJ7" s="157"/>
      <c r="CK7" s="157"/>
      <c r="CL7" s="157"/>
      <c r="CM7" s="157"/>
      <c r="CN7" s="157"/>
      <c r="CO7" s="116">
        <f>IF((9-CO60)=9,2,IF((9-CO60)=0,0,1))</f>
        <v>2</v>
      </c>
      <c r="CP7" s="157"/>
      <c r="CQ7" s="157"/>
      <c r="CR7" s="157"/>
      <c r="CS7" s="157"/>
      <c r="CT7" s="116">
        <f>IF((4-CT60)=4,2,IF((4-CT60)=0,0,1))</f>
        <v>2</v>
      </c>
      <c r="CU7" s="38"/>
      <c r="CV7" s="157"/>
      <c r="CW7" s="157"/>
      <c r="CX7" s="157"/>
      <c r="CY7" s="157"/>
      <c r="CZ7" s="157"/>
      <c r="DA7" s="157"/>
      <c r="DB7" s="157"/>
      <c r="DC7" s="157"/>
      <c r="DD7" s="163">
        <f>IF((8-DD60)=8,2,IF((8-DD60)=0,0,1))</f>
        <v>2</v>
      </c>
      <c r="DE7" s="157"/>
      <c r="DF7" s="163">
        <f t="shared" ref="DF7:DF55" si="0">IF(DE7="",2,0)</f>
        <v>2</v>
      </c>
      <c r="DG7" s="157"/>
      <c r="DH7" s="157"/>
      <c r="DI7" s="157"/>
      <c r="DJ7" s="157"/>
      <c r="DK7" s="124">
        <f>IF((4-DK60)=4,2,IF((4-DK60)=0,0,1))</f>
        <v>2</v>
      </c>
    </row>
    <row r="8" spans="1:115" ht="60" customHeight="1" thickBot="1" x14ac:dyDescent="0.3">
      <c r="A8" s="170"/>
      <c r="B8" s="17"/>
      <c r="C8" s="171" t="s">
        <v>250</v>
      </c>
      <c r="D8" s="171" t="s">
        <v>250</v>
      </c>
      <c r="E8" s="171" t="s">
        <v>250</v>
      </c>
      <c r="F8" s="171" t="s">
        <v>250</v>
      </c>
      <c r="G8" s="171" t="s">
        <v>250</v>
      </c>
      <c r="H8" s="171" t="s">
        <v>250</v>
      </c>
      <c r="I8" s="171" t="s">
        <v>250</v>
      </c>
      <c r="J8" s="171" t="s">
        <v>250</v>
      </c>
      <c r="K8" s="149"/>
      <c r="L8" s="171"/>
      <c r="M8" s="171"/>
      <c r="N8" s="149"/>
      <c r="O8" s="25"/>
      <c r="P8" s="171" t="s">
        <v>250</v>
      </c>
      <c r="Q8" s="171" t="s">
        <v>250</v>
      </c>
      <c r="R8" s="171" t="s">
        <v>250</v>
      </c>
      <c r="S8" s="171" t="s">
        <v>250</v>
      </c>
      <c r="T8" s="174"/>
      <c r="U8" s="171"/>
      <c r="V8" s="171"/>
      <c r="W8" s="174"/>
      <c r="X8" s="17"/>
      <c r="Y8" s="171" t="s">
        <v>250</v>
      </c>
      <c r="Z8" s="171" t="s">
        <v>250</v>
      </c>
      <c r="AA8" s="171" t="s">
        <v>250</v>
      </c>
      <c r="AB8" s="171" t="s">
        <v>250</v>
      </c>
      <c r="AC8" s="171" t="s">
        <v>250</v>
      </c>
      <c r="AD8" s="171" t="s">
        <v>250</v>
      </c>
      <c r="AE8" s="149"/>
      <c r="AF8" s="171" t="s">
        <v>250</v>
      </c>
      <c r="AG8" s="171" t="s">
        <v>250</v>
      </c>
      <c r="AH8" s="171" t="s">
        <v>250</v>
      </c>
      <c r="AI8" s="171" t="s">
        <v>250</v>
      </c>
      <c r="AJ8" s="171" t="s">
        <v>250</v>
      </c>
      <c r="AK8" s="171" t="s">
        <v>250</v>
      </c>
      <c r="AL8" s="171" t="s">
        <v>250</v>
      </c>
      <c r="AM8" s="171" t="s">
        <v>250</v>
      </c>
      <c r="AN8" s="149"/>
      <c r="AO8" s="171" t="s">
        <v>250</v>
      </c>
      <c r="AP8" s="171" t="s">
        <v>250</v>
      </c>
      <c r="AQ8" s="171" t="s">
        <v>250</v>
      </c>
      <c r="AR8" s="171" t="s">
        <v>250</v>
      </c>
      <c r="AS8" s="171" t="s">
        <v>250</v>
      </c>
      <c r="AT8" s="149"/>
      <c r="AU8" s="171" t="s">
        <v>250</v>
      </c>
      <c r="AV8" s="171" t="s">
        <v>250</v>
      </c>
      <c r="AW8" s="171" t="s">
        <v>250</v>
      </c>
      <c r="AX8" s="149"/>
      <c r="AY8" s="171" t="s">
        <v>250</v>
      </c>
      <c r="AZ8" s="171" t="s">
        <v>250</v>
      </c>
      <c r="BA8" s="149"/>
      <c r="BB8" s="171" t="s">
        <v>250</v>
      </c>
      <c r="BC8" s="171" t="s">
        <v>250</v>
      </c>
      <c r="BD8" s="171" t="s">
        <v>250</v>
      </c>
      <c r="BE8" s="171" t="s">
        <v>250</v>
      </c>
      <c r="BF8" s="171" t="s">
        <v>250</v>
      </c>
      <c r="BG8" s="171"/>
      <c r="BH8" s="149"/>
      <c r="BI8" s="25"/>
      <c r="BJ8" s="171" t="s">
        <v>250</v>
      </c>
      <c r="BK8" s="171" t="s">
        <v>250</v>
      </c>
      <c r="BL8" s="171" t="s">
        <v>250</v>
      </c>
      <c r="BM8" s="171" t="s">
        <v>250</v>
      </c>
      <c r="BN8" s="171" t="s">
        <v>250</v>
      </c>
      <c r="BO8" s="171" t="s">
        <v>250</v>
      </c>
      <c r="BP8" s="174"/>
      <c r="BQ8" s="171" t="s">
        <v>250</v>
      </c>
      <c r="BR8" s="171" t="s">
        <v>250</v>
      </c>
      <c r="BS8" s="171" t="s">
        <v>250</v>
      </c>
      <c r="BT8" s="171" t="s">
        <v>250</v>
      </c>
      <c r="BU8" s="171" t="s">
        <v>250</v>
      </c>
      <c r="BV8" s="174"/>
      <c r="BW8" s="171" t="s">
        <v>250</v>
      </c>
      <c r="BX8" s="171" t="s">
        <v>250</v>
      </c>
      <c r="BY8" s="171" t="s">
        <v>250</v>
      </c>
      <c r="BZ8" s="171" t="s">
        <v>250</v>
      </c>
      <c r="CA8" s="174"/>
      <c r="CB8" s="171"/>
      <c r="CC8" s="171"/>
      <c r="CD8" s="174"/>
      <c r="CE8" s="17"/>
      <c r="CF8" s="171" t="s">
        <v>250</v>
      </c>
      <c r="CG8" s="171" t="s">
        <v>250</v>
      </c>
      <c r="CH8" s="171" t="s">
        <v>250</v>
      </c>
      <c r="CI8" s="171" t="s">
        <v>250</v>
      </c>
      <c r="CJ8" s="171" t="s">
        <v>250</v>
      </c>
      <c r="CK8" s="171" t="s">
        <v>250</v>
      </c>
      <c r="CL8" s="171" t="s">
        <v>250</v>
      </c>
      <c r="CM8" s="171" t="s">
        <v>250</v>
      </c>
      <c r="CN8" s="171" t="s">
        <v>250</v>
      </c>
      <c r="CO8" s="149"/>
      <c r="CP8" s="171" t="s">
        <v>250</v>
      </c>
      <c r="CQ8" s="171" t="s">
        <v>250</v>
      </c>
      <c r="CR8" s="171"/>
      <c r="CS8" s="171"/>
      <c r="CT8" s="149"/>
      <c r="CU8" s="25"/>
      <c r="CV8" s="171" t="s">
        <v>250</v>
      </c>
      <c r="CW8" s="171" t="s">
        <v>250</v>
      </c>
      <c r="CX8" s="171" t="s">
        <v>250</v>
      </c>
      <c r="CY8" s="171" t="s">
        <v>250</v>
      </c>
      <c r="CZ8" s="171" t="s">
        <v>250</v>
      </c>
      <c r="DA8" s="171" t="s">
        <v>250</v>
      </c>
      <c r="DB8" s="171" t="s">
        <v>250</v>
      </c>
      <c r="DC8" s="171" t="s">
        <v>250</v>
      </c>
      <c r="DD8" s="174"/>
      <c r="DE8" s="171" t="s">
        <v>250</v>
      </c>
      <c r="DF8" s="174"/>
      <c r="DG8" s="171" t="s">
        <v>250</v>
      </c>
      <c r="DH8" s="171" t="s">
        <v>250</v>
      </c>
      <c r="DI8" s="171"/>
      <c r="DJ8" s="171"/>
      <c r="DK8" s="175"/>
    </row>
    <row r="9" spans="1:115" ht="30" customHeight="1" x14ac:dyDescent="0.25">
      <c r="A9" s="179" t="s">
        <v>2</v>
      </c>
      <c r="B9" s="15"/>
      <c r="C9" s="98"/>
      <c r="D9" s="98"/>
      <c r="E9" s="98"/>
      <c r="F9" s="98"/>
      <c r="G9" s="98"/>
      <c r="H9" s="98"/>
      <c r="I9" s="98"/>
      <c r="J9" s="98"/>
      <c r="K9" s="116">
        <f>IF((8-K61)=8,2,IF((8-K61)=0,0,1))</f>
        <v>2</v>
      </c>
      <c r="L9" s="75"/>
      <c r="M9" s="9"/>
      <c r="N9" s="116">
        <f>IF((2-N61)=2,2,IF((2-N61)=0,0,1))</f>
        <v>2</v>
      </c>
      <c r="O9" s="38"/>
      <c r="P9" s="98"/>
      <c r="Q9" s="98"/>
      <c r="R9" s="98"/>
      <c r="S9" s="98"/>
      <c r="T9" s="163">
        <f>IF((4-T61)=4,2,IF((4-T61)=0,0,1))</f>
        <v>2</v>
      </c>
      <c r="U9" s="157"/>
      <c r="V9" s="157"/>
      <c r="W9" s="163">
        <f>IF((2-W61)=2,2,IF((2-W61)=0,0,1))</f>
        <v>2</v>
      </c>
      <c r="X9" s="15"/>
      <c r="Y9" s="98"/>
      <c r="Z9" s="98"/>
      <c r="AA9" s="98"/>
      <c r="AB9" s="98"/>
      <c r="AC9" s="98"/>
      <c r="AD9" s="98"/>
      <c r="AE9" s="116">
        <f>IF((6-AE61)=6,2,IF((6-AE61)=0,0,1))</f>
        <v>2</v>
      </c>
      <c r="AF9" s="157"/>
      <c r="AG9" s="157"/>
      <c r="AH9" s="157"/>
      <c r="AI9" s="157"/>
      <c r="AJ9" s="157"/>
      <c r="AK9" s="157"/>
      <c r="AL9" s="157"/>
      <c r="AM9" s="157"/>
      <c r="AN9" s="116">
        <f>IF((8-AN61)=8,2,IF((8-AN61)=0,0,1))</f>
        <v>2</v>
      </c>
      <c r="AO9" s="157"/>
      <c r="AP9" s="157"/>
      <c r="AQ9" s="157"/>
      <c r="AR9" s="157"/>
      <c r="AS9" s="157"/>
      <c r="AT9" s="116">
        <f>IF((5-AT61)=5,2,IF((5-AT61)=0,0,1))</f>
        <v>2</v>
      </c>
      <c r="AU9" s="157"/>
      <c r="AV9" s="157"/>
      <c r="AW9" s="157"/>
      <c r="AX9" s="116">
        <f>IF((3-AX61)=3,2,IF((3-AX61)=0,0,1))</f>
        <v>2</v>
      </c>
      <c r="AY9" s="157"/>
      <c r="AZ9" s="157"/>
      <c r="BA9" s="116">
        <f>IF((2-BA61)=2,2,IF((2-BA61)=0,0,1))</f>
        <v>2</v>
      </c>
      <c r="BB9" s="157"/>
      <c r="BC9" s="157"/>
      <c r="BD9" s="157"/>
      <c r="BE9" s="157"/>
      <c r="BF9" s="157"/>
      <c r="BG9" s="157"/>
      <c r="BH9" s="116">
        <f>IF((6-BH61)=6,2,IF((6-BH61)=0,0,1))</f>
        <v>2</v>
      </c>
      <c r="BI9" s="38"/>
      <c r="BJ9" s="157"/>
      <c r="BK9" s="157"/>
      <c r="BL9" s="157"/>
      <c r="BM9" s="157"/>
      <c r="BN9" s="157"/>
      <c r="BO9" s="157"/>
      <c r="BP9" s="163">
        <f>IF((6-BP61)=6,2,IF((6-BP61)=0,0,1))</f>
        <v>2</v>
      </c>
      <c r="BQ9" s="157"/>
      <c r="BR9" s="157"/>
      <c r="BS9" s="157"/>
      <c r="BT9" s="157"/>
      <c r="BU9" s="157"/>
      <c r="BV9" s="163">
        <f>IF((5-BV61)=5,2,IF((5-BV61)=0,0,1))</f>
        <v>2</v>
      </c>
      <c r="BW9" s="157"/>
      <c r="BX9" s="157"/>
      <c r="BY9" s="157"/>
      <c r="BZ9" s="157"/>
      <c r="CA9" s="163">
        <f>IF((4-CA61)=4,2,IF((4-CA61)=0,0,1))</f>
        <v>2</v>
      </c>
      <c r="CB9" s="157"/>
      <c r="CC9" s="157"/>
      <c r="CD9" s="163">
        <f>IF((2-CD61)=2,2,IF((2-CD61)=0,0,1))</f>
        <v>2</v>
      </c>
      <c r="CE9" s="15"/>
      <c r="CF9" s="157"/>
      <c r="CG9" s="157"/>
      <c r="CH9" s="157"/>
      <c r="CI9" s="157"/>
      <c r="CJ9" s="157"/>
      <c r="CK9" s="157"/>
      <c r="CL9" s="157"/>
      <c r="CM9" s="157"/>
      <c r="CN9" s="157"/>
      <c r="CO9" s="116">
        <f>IF((9-CO61)=9,2,IF((9-CO61)=0,0,1))</f>
        <v>2</v>
      </c>
      <c r="CP9" s="157"/>
      <c r="CQ9" s="157"/>
      <c r="CR9" s="157"/>
      <c r="CS9" s="157"/>
      <c r="CT9" s="116">
        <f>IF((4-CT61)=4,2,IF((4-CT61)=0,0,1))</f>
        <v>2</v>
      </c>
      <c r="CU9" s="38"/>
      <c r="CV9" s="157"/>
      <c r="CW9" s="157"/>
      <c r="CX9" s="157"/>
      <c r="CY9" s="157"/>
      <c r="CZ9" s="157"/>
      <c r="DA9" s="157"/>
      <c r="DB9" s="157"/>
      <c r="DC9" s="157"/>
      <c r="DD9" s="163">
        <f>IF((8-DD61)=8,2,IF((8-DD61)=0,0,1))</f>
        <v>2</v>
      </c>
      <c r="DE9" s="157"/>
      <c r="DF9" s="163">
        <f t="shared" si="0"/>
        <v>2</v>
      </c>
      <c r="DG9" s="157"/>
      <c r="DH9" s="157"/>
      <c r="DI9" s="157"/>
      <c r="DJ9" s="157"/>
      <c r="DK9" s="124">
        <f>IF((4-DK61)=4,2,IF((4-DK61)=0,0,1))</f>
        <v>2</v>
      </c>
    </row>
    <row r="10" spans="1:115" ht="60" customHeight="1" thickBot="1" x14ac:dyDescent="0.3">
      <c r="A10" s="170"/>
      <c r="B10" s="17"/>
      <c r="C10" s="171" t="s">
        <v>250</v>
      </c>
      <c r="D10" s="171" t="s">
        <v>250</v>
      </c>
      <c r="E10" s="171" t="s">
        <v>250</v>
      </c>
      <c r="F10" s="171" t="s">
        <v>250</v>
      </c>
      <c r="G10" s="171" t="s">
        <v>250</v>
      </c>
      <c r="H10" s="171" t="s">
        <v>250</v>
      </c>
      <c r="I10" s="171" t="s">
        <v>250</v>
      </c>
      <c r="J10" s="171" t="s">
        <v>250</v>
      </c>
      <c r="K10" s="149"/>
      <c r="L10" s="171"/>
      <c r="M10" s="171"/>
      <c r="N10" s="149"/>
      <c r="O10" s="25"/>
      <c r="P10" s="171" t="s">
        <v>250</v>
      </c>
      <c r="Q10" s="171" t="s">
        <v>250</v>
      </c>
      <c r="R10" s="171" t="s">
        <v>250</v>
      </c>
      <c r="S10" s="171" t="s">
        <v>250</v>
      </c>
      <c r="T10" s="174"/>
      <c r="U10" s="171"/>
      <c r="V10" s="171"/>
      <c r="W10" s="174"/>
      <c r="X10" s="17"/>
      <c r="Y10" s="171" t="s">
        <v>250</v>
      </c>
      <c r="Z10" s="171" t="s">
        <v>250</v>
      </c>
      <c r="AA10" s="171" t="s">
        <v>250</v>
      </c>
      <c r="AB10" s="171" t="s">
        <v>250</v>
      </c>
      <c r="AC10" s="171" t="s">
        <v>250</v>
      </c>
      <c r="AD10" s="171" t="s">
        <v>250</v>
      </c>
      <c r="AE10" s="149"/>
      <c r="AF10" s="171" t="s">
        <v>250</v>
      </c>
      <c r="AG10" s="171" t="s">
        <v>250</v>
      </c>
      <c r="AH10" s="171" t="s">
        <v>250</v>
      </c>
      <c r="AI10" s="171" t="s">
        <v>250</v>
      </c>
      <c r="AJ10" s="171" t="s">
        <v>250</v>
      </c>
      <c r="AK10" s="171" t="s">
        <v>250</v>
      </c>
      <c r="AL10" s="171" t="s">
        <v>250</v>
      </c>
      <c r="AM10" s="171" t="s">
        <v>250</v>
      </c>
      <c r="AN10" s="149"/>
      <c r="AO10" s="171" t="s">
        <v>250</v>
      </c>
      <c r="AP10" s="171" t="s">
        <v>250</v>
      </c>
      <c r="AQ10" s="171" t="s">
        <v>250</v>
      </c>
      <c r="AR10" s="171" t="s">
        <v>250</v>
      </c>
      <c r="AS10" s="171" t="s">
        <v>250</v>
      </c>
      <c r="AT10" s="149"/>
      <c r="AU10" s="171" t="s">
        <v>250</v>
      </c>
      <c r="AV10" s="171" t="s">
        <v>250</v>
      </c>
      <c r="AW10" s="171" t="s">
        <v>250</v>
      </c>
      <c r="AX10" s="149"/>
      <c r="AY10" s="171" t="s">
        <v>250</v>
      </c>
      <c r="AZ10" s="171" t="s">
        <v>250</v>
      </c>
      <c r="BA10" s="149"/>
      <c r="BB10" s="171" t="s">
        <v>250</v>
      </c>
      <c r="BC10" s="171" t="s">
        <v>250</v>
      </c>
      <c r="BD10" s="171" t="s">
        <v>250</v>
      </c>
      <c r="BE10" s="171" t="s">
        <v>250</v>
      </c>
      <c r="BF10" s="171" t="s">
        <v>250</v>
      </c>
      <c r="BG10" s="171"/>
      <c r="BH10" s="149"/>
      <c r="BI10" s="25"/>
      <c r="BJ10" s="171" t="s">
        <v>250</v>
      </c>
      <c r="BK10" s="171" t="s">
        <v>250</v>
      </c>
      <c r="BL10" s="171" t="s">
        <v>250</v>
      </c>
      <c r="BM10" s="171" t="s">
        <v>250</v>
      </c>
      <c r="BN10" s="171" t="s">
        <v>250</v>
      </c>
      <c r="BO10" s="171" t="s">
        <v>250</v>
      </c>
      <c r="BP10" s="174"/>
      <c r="BQ10" s="171" t="s">
        <v>250</v>
      </c>
      <c r="BR10" s="171" t="s">
        <v>250</v>
      </c>
      <c r="BS10" s="171" t="s">
        <v>250</v>
      </c>
      <c r="BT10" s="171" t="s">
        <v>250</v>
      </c>
      <c r="BU10" s="171" t="s">
        <v>250</v>
      </c>
      <c r="BV10" s="174"/>
      <c r="BW10" s="171" t="s">
        <v>250</v>
      </c>
      <c r="BX10" s="171" t="s">
        <v>250</v>
      </c>
      <c r="BY10" s="171" t="s">
        <v>250</v>
      </c>
      <c r="BZ10" s="171" t="s">
        <v>250</v>
      </c>
      <c r="CA10" s="174"/>
      <c r="CB10" s="171"/>
      <c r="CC10" s="171"/>
      <c r="CD10" s="174"/>
      <c r="CE10" s="17"/>
      <c r="CF10" s="171" t="s">
        <v>250</v>
      </c>
      <c r="CG10" s="171" t="s">
        <v>250</v>
      </c>
      <c r="CH10" s="171" t="s">
        <v>250</v>
      </c>
      <c r="CI10" s="171" t="s">
        <v>250</v>
      </c>
      <c r="CJ10" s="171" t="s">
        <v>250</v>
      </c>
      <c r="CK10" s="171" t="s">
        <v>250</v>
      </c>
      <c r="CL10" s="171" t="s">
        <v>250</v>
      </c>
      <c r="CM10" s="171" t="s">
        <v>250</v>
      </c>
      <c r="CN10" s="171" t="s">
        <v>250</v>
      </c>
      <c r="CO10" s="149"/>
      <c r="CP10" s="171" t="s">
        <v>250</v>
      </c>
      <c r="CQ10" s="171" t="s">
        <v>250</v>
      </c>
      <c r="CR10" s="171"/>
      <c r="CS10" s="171"/>
      <c r="CT10" s="149"/>
      <c r="CU10" s="25"/>
      <c r="CV10" s="171" t="s">
        <v>250</v>
      </c>
      <c r="CW10" s="171" t="s">
        <v>250</v>
      </c>
      <c r="CX10" s="171" t="s">
        <v>250</v>
      </c>
      <c r="CY10" s="171" t="s">
        <v>250</v>
      </c>
      <c r="CZ10" s="171" t="s">
        <v>250</v>
      </c>
      <c r="DA10" s="171" t="s">
        <v>250</v>
      </c>
      <c r="DB10" s="171" t="s">
        <v>250</v>
      </c>
      <c r="DC10" s="171" t="s">
        <v>250</v>
      </c>
      <c r="DD10" s="174"/>
      <c r="DE10" s="171" t="s">
        <v>250</v>
      </c>
      <c r="DF10" s="174"/>
      <c r="DG10" s="171" t="s">
        <v>250</v>
      </c>
      <c r="DH10" s="171" t="s">
        <v>250</v>
      </c>
      <c r="DI10" s="171"/>
      <c r="DJ10" s="171"/>
      <c r="DK10" s="175"/>
    </row>
    <row r="11" spans="1:115" ht="60" x14ac:dyDescent="0.25">
      <c r="A11" s="179" t="s">
        <v>3</v>
      </c>
      <c r="B11" s="15"/>
      <c r="C11" s="98"/>
      <c r="D11" s="98"/>
      <c r="E11" s="98"/>
      <c r="F11" s="98"/>
      <c r="G11" s="98"/>
      <c r="H11" s="98"/>
      <c r="I11" s="98"/>
      <c r="J11" s="98"/>
      <c r="K11" s="116">
        <f>IF((8-K62)=8,2,IF((8-K62)=0,0,1))</f>
        <v>2</v>
      </c>
      <c r="L11" s="75"/>
      <c r="M11" s="6"/>
      <c r="N11" s="116">
        <f>IF((2-N62)=2,2,IF((2-N62)=0,0,1))</f>
        <v>2</v>
      </c>
      <c r="O11" s="38"/>
      <c r="P11" s="98"/>
      <c r="Q11" s="98"/>
      <c r="R11" s="98"/>
      <c r="S11" s="98"/>
      <c r="T11" s="163">
        <f>IF((4-T62)=4,2,IF((4-T62)=0,0,1))</f>
        <v>2</v>
      </c>
      <c r="U11" s="75"/>
      <c r="V11" s="81"/>
      <c r="W11" s="163">
        <f>IF((2-W62)=2,2,IF((2-W62)=0,0,1))</f>
        <v>2</v>
      </c>
      <c r="X11" s="15"/>
      <c r="Y11" s="98"/>
      <c r="Z11" s="98"/>
      <c r="AA11" s="98"/>
      <c r="AB11" s="98"/>
      <c r="AC11" s="98"/>
      <c r="AD11" s="98"/>
      <c r="AE11" s="116">
        <f>IF((6-AE62)=6,2,IF((6-AE62)=0,0,1))</f>
        <v>2</v>
      </c>
      <c r="AF11" s="157"/>
      <c r="AG11" s="157"/>
      <c r="AH11" s="157"/>
      <c r="AI11" s="157"/>
      <c r="AJ11" s="157"/>
      <c r="AK11" s="157"/>
      <c r="AL11" s="157"/>
      <c r="AM11" s="157"/>
      <c r="AN11" s="116">
        <f>IF((8-AN62)=8,2,IF((8-AN62)=0,0,1))</f>
        <v>2</v>
      </c>
      <c r="AO11" s="157"/>
      <c r="AP11" s="157"/>
      <c r="AQ11" s="157"/>
      <c r="AR11" s="157"/>
      <c r="AS11" s="157"/>
      <c r="AT11" s="116">
        <f>IF((5-AT62)=5,2,IF((5-AT62)=0,0,1))</f>
        <v>2</v>
      </c>
      <c r="AU11" s="157"/>
      <c r="AV11" s="157"/>
      <c r="AW11" s="157"/>
      <c r="AX11" s="116">
        <f>IF((3-AX62)=3,2,IF((3-AX62)=0,0,1))</f>
        <v>2</v>
      </c>
      <c r="AY11" s="157"/>
      <c r="AZ11" s="157"/>
      <c r="BA11" s="116">
        <f>IF((2-BA62)=2,2,IF((2-BA62)=0,0,1))</f>
        <v>2</v>
      </c>
      <c r="BB11" s="157"/>
      <c r="BC11" s="157"/>
      <c r="BD11" s="157"/>
      <c r="BE11" s="157"/>
      <c r="BF11" s="157"/>
      <c r="BG11" s="157"/>
      <c r="BH11" s="116">
        <f>IF((6-BH62)=6,2,IF((6-BH62)=0,0,1))</f>
        <v>2</v>
      </c>
      <c r="BI11" s="38"/>
      <c r="BJ11" s="157"/>
      <c r="BK11" s="157"/>
      <c r="BL11" s="157"/>
      <c r="BM11" s="157"/>
      <c r="BN11" s="157"/>
      <c r="BO11" s="157"/>
      <c r="BP11" s="163">
        <f>IF((6-BP62)=6,2,IF((6-BP62)=0,0,1))</f>
        <v>2</v>
      </c>
      <c r="BQ11" s="157"/>
      <c r="BR11" s="157"/>
      <c r="BS11" s="157"/>
      <c r="BT11" s="157"/>
      <c r="BU11" s="157"/>
      <c r="BV11" s="163">
        <f>IF((5-BV62)=5,2,IF((5-BV62)=0,0,1))</f>
        <v>2</v>
      </c>
      <c r="BW11" s="157"/>
      <c r="BX11" s="157"/>
      <c r="BY11" s="157"/>
      <c r="BZ11" s="157"/>
      <c r="CA11" s="163">
        <f>IF((4-CA62)=4,2,IF((4-CA62)=0,0,1))</f>
        <v>2</v>
      </c>
      <c r="CB11" s="157"/>
      <c r="CC11" s="157"/>
      <c r="CD11" s="163">
        <f>IF((2-CD62)=2,2,IF((2-CD62)=0,0,1))</f>
        <v>2</v>
      </c>
      <c r="CE11" s="15"/>
      <c r="CF11" s="157"/>
      <c r="CG11" s="157"/>
      <c r="CH11" s="157"/>
      <c r="CI11" s="157"/>
      <c r="CJ11" s="157"/>
      <c r="CK11" s="157"/>
      <c r="CL11" s="157"/>
      <c r="CM11" s="157"/>
      <c r="CN11" s="157"/>
      <c r="CO11" s="116">
        <f>IF((9-CO62)=9,2,IF((9-CO62)=0,0,1))</f>
        <v>2</v>
      </c>
      <c r="CP11" s="157"/>
      <c r="CQ11" s="157"/>
      <c r="CR11" s="157"/>
      <c r="CS11" s="157"/>
      <c r="CT11" s="116">
        <f>IF((4-CT62)=4,2,IF((4-CT62)=0,0,1))</f>
        <v>2</v>
      </c>
      <c r="CU11" s="38"/>
      <c r="CV11" s="157"/>
      <c r="CW11" s="157"/>
      <c r="CX11" s="157"/>
      <c r="CY11" s="157"/>
      <c r="CZ11" s="157"/>
      <c r="DA11" s="157"/>
      <c r="DB11" s="157"/>
      <c r="DC11" s="157"/>
      <c r="DD11" s="163">
        <f>IF((8-DD62)=8,2,IF((8-DD62)=0,0,1))</f>
        <v>2</v>
      </c>
      <c r="DE11" s="157"/>
      <c r="DF11" s="163">
        <f t="shared" si="0"/>
        <v>2</v>
      </c>
      <c r="DG11" s="157"/>
      <c r="DH11" s="157"/>
      <c r="DI11" s="157"/>
      <c r="DJ11" s="157"/>
      <c r="DK11" s="124">
        <f>IF((4-DK62)=4,2,IF((4-DK62)=0,0,1))</f>
        <v>2</v>
      </c>
    </row>
    <row r="12" spans="1:115" ht="60" customHeight="1" thickBot="1" x14ac:dyDescent="0.3">
      <c r="A12" s="170"/>
      <c r="B12" s="17"/>
      <c r="C12" s="171" t="s">
        <v>250</v>
      </c>
      <c r="D12" s="171" t="s">
        <v>250</v>
      </c>
      <c r="E12" s="171" t="s">
        <v>250</v>
      </c>
      <c r="F12" s="171" t="s">
        <v>250</v>
      </c>
      <c r="G12" s="171" t="s">
        <v>250</v>
      </c>
      <c r="H12" s="171" t="s">
        <v>250</v>
      </c>
      <c r="I12" s="171" t="s">
        <v>250</v>
      </c>
      <c r="J12" s="171" t="s">
        <v>250</v>
      </c>
      <c r="K12" s="149"/>
      <c r="L12" s="171"/>
      <c r="M12" s="171"/>
      <c r="N12" s="149"/>
      <c r="O12" s="25"/>
      <c r="P12" s="171" t="s">
        <v>250</v>
      </c>
      <c r="Q12" s="171" t="s">
        <v>250</v>
      </c>
      <c r="R12" s="171" t="s">
        <v>250</v>
      </c>
      <c r="S12" s="171" t="s">
        <v>250</v>
      </c>
      <c r="T12" s="174"/>
      <c r="U12" s="171"/>
      <c r="V12" s="171"/>
      <c r="W12" s="174"/>
      <c r="X12" s="17"/>
      <c r="Y12" s="171" t="s">
        <v>250</v>
      </c>
      <c r="Z12" s="171" t="s">
        <v>250</v>
      </c>
      <c r="AA12" s="171" t="s">
        <v>250</v>
      </c>
      <c r="AB12" s="171" t="s">
        <v>250</v>
      </c>
      <c r="AC12" s="171" t="s">
        <v>250</v>
      </c>
      <c r="AD12" s="171" t="s">
        <v>250</v>
      </c>
      <c r="AE12" s="149"/>
      <c r="AF12" s="171" t="s">
        <v>250</v>
      </c>
      <c r="AG12" s="171" t="s">
        <v>250</v>
      </c>
      <c r="AH12" s="171" t="s">
        <v>250</v>
      </c>
      <c r="AI12" s="171" t="s">
        <v>250</v>
      </c>
      <c r="AJ12" s="171" t="s">
        <v>250</v>
      </c>
      <c r="AK12" s="171" t="s">
        <v>250</v>
      </c>
      <c r="AL12" s="171" t="s">
        <v>250</v>
      </c>
      <c r="AM12" s="171" t="s">
        <v>250</v>
      </c>
      <c r="AN12" s="149"/>
      <c r="AO12" s="171" t="s">
        <v>250</v>
      </c>
      <c r="AP12" s="171" t="s">
        <v>250</v>
      </c>
      <c r="AQ12" s="171" t="s">
        <v>250</v>
      </c>
      <c r="AR12" s="171" t="s">
        <v>250</v>
      </c>
      <c r="AS12" s="171" t="s">
        <v>250</v>
      </c>
      <c r="AT12" s="149"/>
      <c r="AU12" s="171" t="s">
        <v>250</v>
      </c>
      <c r="AV12" s="171" t="s">
        <v>250</v>
      </c>
      <c r="AW12" s="171" t="s">
        <v>250</v>
      </c>
      <c r="AX12" s="149"/>
      <c r="AY12" s="171" t="s">
        <v>250</v>
      </c>
      <c r="AZ12" s="171" t="s">
        <v>250</v>
      </c>
      <c r="BA12" s="149"/>
      <c r="BB12" s="171" t="s">
        <v>250</v>
      </c>
      <c r="BC12" s="171" t="s">
        <v>250</v>
      </c>
      <c r="BD12" s="171" t="s">
        <v>250</v>
      </c>
      <c r="BE12" s="171" t="s">
        <v>250</v>
      </c>
      <c r="BF12" s="171" t="s">
        <v>250</v>
      </c>
      <c r="BG12" s="171"/>
      <c r="BH12" s="149"/>
      <c r="BI12" s="25"/>
      <c r="BJ12" s="171" t="s">
        <v>250</v>
      </c>
      <c r="BK12" s="171" t="s">
        <v>250</v>
      </c>
      <c r="BL12" s="171" t="s">
        <v>250</v>
      </c>
      <c r="BM12" s="171" t="s">
        <v>250</v>
      </c>
      <c r="BN12" s="171" t="s">
        <v>250</v>
      </c>
      <c r="BO12" s="171" t="s">
        <v>250</v>
      </c>
      <c r="BP12" s="174"/>
      <c r="BQ12" s="171" t="s">
        <v>250</v>
      </c>
      <c r="BR12" s="171" t="s">
        <v>250</v>
      </c>
      <c r="BS12" s="171" t="s">
        <v>250</v>
      </c>
      <c r="BT12" s="171" t="s">
        <v>250</v>
      </c>
      <c r="BU12" s="171" t="s">
        <v>250</v>
      </c>
      <c r="BV12" s="174"/>
      <c r="BW12" s="171" t="s">
        <v>250</v>
      </c>
      <c r="BX12" s="171" t="s">
        <v>250</v>
      </c>
      <c r="BY12" s="171" t="s">
        <v>250</v>
      </c>
      <c r="BZ12" s="171" t="s">
        <v>250</v>
      </c>
      <c r="CA12" s="174"/>
      <c r="CB12" s="171"/>
      <c r="CC12" s="171"/>
      <c r="CD12" s="174"/>
      <c r="CE12" s="17"/>
      <c r="CF12" s="171" t="s">
        <v>250</v>
      </c>
      <c r="CG12" s="171" t="s">
        <v>250</v>
      </c>
      <c r="CH12" s="171" t="s">
        <v>250</v>
      </c>
      <c r="CI12" s="171" t="s">
        <v>250</v>
      </c>
      <c r="CJ12" s="171" t="s">
        <v>250</v>
      </c>
      <c r="CK12" s="171" t="s">
        <v>250</v>
      </c>
      <c r="CL12" s="171" t="s">
        <v>250</v>
      </c>
      <c r="CM12" s="171" t="s">
        <v>250</v>
      </c>
      <c r="CN12" s="171" t="s">
        <v>250</v>
      </c>
      <c r="CO12" s="149"/>
      <c r="CP12" s="171" t="s">
        <v>250</v>
      </c>
      <c r="CQ12" s="171" t="s">
        <v>250</v>
      </c>
      <c r="CR12" s="171"/>
      <c r="CS12" s="171"/>
      <c r="CT12" s="149"/>
      <c r="CU12" s="25"/>
      <c r="CV12" s="171" t="s">
        <v>250</v>
      </c>
      <c r="CW12" s="171" t="s">
        <v>250</v>
      </c>
      <c r="CX12" s="171" t="s">
        <v>250</v>
      </c>
      <c r="CY12" s="171" t="s">
        <v>250</v>
      </c>
      <c r="CZ12" s="171" t="s">
        <v>250</v>
      </c>
      <c r="DA12" s="171" t="s">
        <v>250</v>
      </c>
      <c r="DB12" s="171" t="s">
        <v>250</v>
      </c>
      <c r="DC12" s="171" t="s">
        <v>250</v>
      </c>
      <c r="DD12" s="174"/>
      <c r="DE12" s="171" t="s">
        <v>250</v>
      </c>
      <c r="DF12" s="174"/>
      <c r="DG12" s="171" t="s">
        <v>250</v>
      </c>
      <c r="DH12" s="171" t="s">
        <v>250</v>
      </c>
      <c r="DI12" s="171"/>
      <c r="DJ12" s="171"/>
      <c r="DK12" s="175"/>
    </row>
    <row r="13" spans="1:115" ht="45" x14ac:dyDescent="0.25">
      <c r="A13" s="179" t="s">
        <v>4</v>
      </c>
      <c r="B13" s="15"/>
      <c r="C13" s="98"/>
      <c r="D13" s="98"/>
      <c r="E13" s="98"/>
      <c r="F13" s="98"/>
      <c r="G13" s="98"/>
      <c r="H13" s="98"/>
      <c r="I13" s="98"/>
      <c r="J13" s="98"/>
      <c r="K13" s="116">
        <f>IF((8-K63)=8,2,IF((8-K63)=0,0,1))</f>
        <v>2</v>
      </c>
      <c r="L13" s="75"/>
      <c r="M13" s="9"/>
      <c r="N13" s="116">
        <f>IF((2-N63)=2,2,IF((2-N63)=0,0,1))</f>
        <v>2</v>
      </c>
      <c r="O13" s="38"/>
      <c r="P13" s="98"/>
      <c r="Q13" s="98"/>
      <c r="R13" s="98"/>
      <c r="S13" s="98"/>
      <c r="T13" s="163">
        <f>IF((4-T63)=4,2,IF((4-T63)=0,0,1))</f>
        <v>2</v>
      </c>
      <c r="U13" s="75"/>
      <c r="V13" s="80"/>
      <c r="W13" s="163">
        <f>IF((2-W63)=2,2,IF((2-W63)=0,0,1))</f>
        <v>2</v>
      </c>
      <c r="X13" s="15"/>
      <c r="Y13" s="98"/>
      <c r="Z13" s="98"/>
      <c r="AA13" s="98"/>
      <c r="AB13" s="98"/>
      <c r="AC13" s="98"/>
      <c r="AD13" s="98"/>
      <c r="AE13" s="116">
        <f>IF((6-AE63)=6,2,IF((6-AE63)=0,0,1))</f>
        <v>2</v>
      </c>
      <c r="AF13" s="157"/>
      <c r="AG13" s="157"/>
      <c r="AH13" s="157"/>
      <c r="AI13" s="157"/>
      <c r="AJ13" s="157"/>
      <c r="AK13" s="157"/>
      <c r="AL13" s="157"/>
      <c r="AM13" s="157"/>
      <c r="AN13" s="116">
        <f>IF((8-AN63)=8,2,IF((8-AN63)=0,0,1))</f>
        <v>2</v>
      </c>
      <c r="AO13" s="157"/>
      <c r="AP13" s="157"/>
      <c r="AQ13" s="157"/>
      <c r="AR13" s="157"/>
      <c r="AS13" s="157"/>
      <c r="AT13" s="116">
        <f>IF((5-AT63)=5,2,IF((5-AT63)=0,0,1))</f>
        <v>2</v>
      </c>
      <c r="AU13" s="157"/>
      <c r="AV13" s="157"/>
      <c r="AW13" s="157"/>
      <c r="AX13" s="116">
        <f>IF((3-AX63)=3,2,IF((3-AX63)=0,0,1))</f>
        <v>2</v>
      </c>
      <c r="AY13" s="157"/>
      <c r="AZ13" s="157"/>
      <c r="BA13" s="116">
        <f>IF((2-BA63)=2,2,IF((2-BA63)=0,0,1))</f>
        <v>2</v>
      </c>
      <c r="BB13" s="157"/>
      <c r="BC13" s="157"/>
      <c r="BD13" s="157"/>
      <c r="BE13" s="157"/>
      <c r="BF13" s="157"/>
      <c r="BG13" s="157"/>
      <c r="BH13" s="116">
        <f>IF((6-BH63)=6,2,IF((6-BH63)=0,0,1))</f>
        <v>2</v>
      </c>
      <c r="BI13" s="38"/>
      <c r="BJ13" s="157"/>
      <c r="BK13" s="157"/>
      <c r="BL13" s="157"/>
      <c r="BM13" s="157"/>
      <c r="BN13" s="157"/>
      <c r="BO13" s="157"/>
      <c r="BP13" s="163">
        <f>IF((6-BP63)=6,2,IF((6-BP63)=0,0,1))</f>
        <v>2</v>
      </c>
      <c r="BQ13" s="157"/>
      <c r="BR13" s="157"/>
      <c r="BS13" s="157"/>
      <c r="BT13" s="157"/>
      <c r="BU13" s="157"/>
      <c r="BV13" s="163">
        <f>IF((5-BV63)=5,2,IF((5-BV63)=0,0,1))</f>
        <v>2</v>
      </c>
      <c r="BW13" s="157"/>
      <c r="BX13" s="157"/>
      <c r="BY13" s="157"/>
      <c r="BZ13" s="157"/>
      <c r="CA13" s="163">
        <f>IF((4-CA63)=4,2,IF((4-CA63)=0,0,1))</f>
        <v>2</v>
      </c>
      <c r="CB13" s="157"/>
      <c r="CC13" s="157"/>
      <c r="CD13" s="163">
        <f>IF((2-CD63)=2,2,IF((2-CD63)=0,0,1))</f>
        <v>2</v>
      </c>
      <c r="CE13" s="15"/>
      <c r="CF13" s="157"/>
      <c r="CG13" s="157"/>
      <c r="CH13" s="157"/>
      <c r="CI13" s="157"/>
      <c r="CJ13" s="157"/>
      <c r="CK13" s="157"/>
      <c r="CL13" s="157"/>
      <c r="CM13" s="157"/>
      <c r="CN13" s="157"/>
      <c r="CO13" s="116">
        <f>IF((9-CO63)=9,2,IF((9-CO63)=0,0,1))</f>
        <v>2</v>
      </c>
      <c r="CP13" s="157"/>
      <c r="CQ13" s="157"/>
      <c r="CR13" s="157"/>
      <c r="CS13" s="157"/>
      <c r="CT13" s="116">
        <f>IF((4-CT63)=4,2,IF((4-CT63)=0,0,1))</f>
        <v>2</v>
      </c>
      <c r="CU13" s="38"/>
      <c r="CV13" s="157"/>
      <c r="CW13" s="157"/>
      <c r="CX13" s="157"/>
      <c r="CY13" s="157"/>
      <c r="CZ13" s="157"/>
      <c r="DA13" s="157"/>
      <c r="DB13" s="157"/>
      <c r="DC13" s="157"/>
      <c r="DD13" s="163">
        <f>IF((8-DD63)=8,2,IF((8-DD63)=0,0,1))</f>
        <v>2</v>
      </c>
      <c r="DE13" s="157"/>
      <c r="DF13" s="163">
        <f t="shared" si="0"/>
        <v>2</v>
      </c>
      <c r="DG13" s="157"/>
      <c r="DH13" s="157"/>
      <c r="DI13" s="157"/>
      <c r="DJ13" s="157"/>
      <c r="DK13" s="124">
        <f>IF((4-DK63)=4,2,IF((4-DK63)=0,0,1))</f>
        <v>2</v>
      </c>
    </row>
    <row r="14" spans="1:115" ht="60" customHeight="1" thickBot="1" x14ac:dyDescent="0.3">
      <c r="A14" s="170"/>
      <c r="B14" s="17"/>
      <c r="C14" s="171" t="s">
        <v>250</v>
      </c>
      <c r="D14" s="171" t="s">
        <v>250</v>
      </c>
      <c r="E14" s="171" t="s">
        <v>250</v>
      </c>
      <c r="F14" s="171" t="s">
        <v>250</v>
      </c>
      <c r="G14" s="171" t="s">
        <v>250</v>
      </c>
      <c r="H14" s="171" t="s">
        <v>250</v>
      </c>
      <c r="I14" s="171" t="s">
        <v>250</v>
      </c>
      <c r="J14" s="171" t="s">
        <v>250</v>
      </c>
      <c r="K14" s="149"/>
      <c r="L14" s="171"/>
      <c r="M14" s="171"/>
      <c r="N14" s="149"/>
      <c r="O14" s="25"/>
      <c r="P14" s="171" t="s">
        <v>250</v>
      </c>
      <c r="Q14" s="171" t="s">
        <v>250</v>
      </c>
      <c r="R14" s="171" t="s">
        <v>250</v>
      </c>
      <c r="S14" s="171" t="s">
        <v>250</v>
      </c>
      <c r="T14" s="174"/>
      <c r="U14" s="171"/>
      <c r="V14" s="171"/>
      <c r="W14" s="174"/>
      <c r="X14" s="17"/>
      <c r="Y14" s="171" t="s">
        <v>250</v>
      </c>
      <c r="Z14" s="171" t="s">
        <v>250</v>
      </c>
      <c r="AA14" s="171" t="s">
        <v>250</v>
      </c>
      <c r="AB14" s="171" t="s">
        <v>250</v>
      </c>
      <c r="AC14" s="171" t="s">
        <v>250</v>
      </c>
      <c r="AD14" s="171" t="s">
        <v>250</v>
      </c>
      <c r="AE14" s="149"/>
      <c r="AF14" s="171" t="s">
        <v>250</v>
      </c>
      <c r="AG14" s="171" t="s">
        <v>250</v>
      </c>
      <c r="AH14" s="171" t="s">
        <v>250</v>
      </c>
      <c r="AI14" s="171" t="s">
        <v>250</v>
      </c>
      <c r="AJ14" s="171" t="s">
        <v>250</v>
      </c>
      <c r="AK14" s="171" t="s">
        <v>250</v>
      </c>
      <c r="AL14" s="171" t="s">
        <v>250</v>
      </c>
      <c r="AM14" s="171" t="s">
        <v>250</v>
      </c>
      <c r="AN14" s="149"/>
      <c r="AO14" s="171" t="s">
        <v>250</v>
      </c>
      <c r="AP14" s="171" t="s">
        <v>250</v>
      </c>
      <c r="AQ14" s="171" t="s">
        <v>250</v>
      </c>
      <c r="AR14" s="171" t="s">
        <v>250</v>
      </c>
      <c r="AS14" s="171" t="s">
        <v>250</v>
      </c>
      <c r="AT14" s="149"/>
      <c r="AU14" s="171" t="s">
        <v>250</v>
      </c>
      <c r="AV14" s="171" t="s">
        <v>250</v>
      </c>
      <c r="AW14" s="171" t="s">
        <v>250</v>
      </c>
      <c r="AX14" s="149"/>
      <c r="AY14" s="171" t="s">
        <v>250</v>
      </c>
      <c r="AZ14" s="171" t="s">
        <v>250</v>
      </c>
      <c r="BA14" s="149"/>
      <c r="BB14" s="171" t="s">
        <v>250</v>
      </c>
      <c r="BC14" s="171" t="s">
        <v>250</v>
      </c>
      <c r="BD14" s="171" t="s">
        <v>250</v>
      </c>
      <c r="BE14" s="171" t="s">
        <v>250</v>
      </c>
      <c r="BF14" s="171" t="s">
        <v>250</v>
      </c>
      <c r="BG14" s="171"/>
      <c r="BH14" s="149"/>
      <c r="BI14" s="25"/>
      <c r="BJ14" s="171" t="s">
        <v>250</v>
      </c>
      <c r="BK14" s="171" t="s">
        <v>250</v>
      </c>
      <c r="BL14" s="171" t="s">
        <v>250</v>
      </c>
      <c r="BM14" s="171" t="s">
        <v>250</v>
      </c>
      <c r="BN14" s="171" t="s">
        <v>250</v>
      </c>
      <c r="BO14" s="171" t="s">
        <v>250</v>
      </c>
      <c r="BP14" s="174"/>
      <c r="BQ14" s="171" t="s">
        <v>250</v>
      </c>
      <c r="BR14" s="171" t="s">
        <v>250</v>
      </c>
      <c r="BS14" s="171" t="s">
        <v>250</v>
      </c>
      <c r="BT14" s="171" t="s">
        <v>250</v>
      </c>
      <c r="BU14" s="171" t="s">
        <v>250</v>
      </c>
      <c r="BV14" s="174"/>
      <c r="BW14" s="171" t="s">
        <v>250</v>
      </c>
      <c r="BX14" s="171" t="s">
        <v>250</v>
      </c>
      <c r="BY14" s="171" t="s">
        <v>250</v>
      </c>
      <c r="BZ14" s="171" t="s">
        <v>250</v>
      </c>
      <c r="CA14" s="174"/>
      <c r="CB14" s="171"/>
      <c r="CC14" s="171"/>
      <c r="CD14" s="174"/>
      <c r="CE14" s="17"/>
      <c r="CF14" s="171" t="s">
        <v>250</v>
      </c>
      <c r="CG14" s="171" t="s">
        <v>250</v>
      </c>
      <c r="CH14" s="171" t="s">
        <v>250</v>
      </c>
      <c r="CI14" s="171" t="s">
        <v>250</v>
      </c>
      <c r="CJ14" s="171" t="s">
        <v>250</v>
      </c>
      <c r="CK14" s="171" t="s">
        <v>250</v>
      </c>
      <c r="CL14" s="171" t="s">
        <v>250</v>
      </c>
      <c r="CM14" s="171" t="s">
        <v>250</v>
      </c>
      <c r="CN14" s="171" t="s">
        <v>250</v>
      </c>
      <c r="CO14" s="149"/>
      <c r="CP14" s="171" t="s">
        <v>250</v>
      </c>
      <c r="CQ14" s="171" t="s">
        <v>250</v>
      </c>
      <c r="CR14" s="171"/>
      <c r="CS14" s="171"/>
      <c r="CT14" s="149"/>
      <c r="CU14" s="25"/>
      <c r="CV14" s="171" t="s">
        <v>250</v>
      </c>
      <c r="CW14" s="171" t="s">
        <v>250</v>
      </c>
      <c r="CX14" s="171" t="s">
        <v>250</v>
      </c>
      <c r="CY14" s="171" t="s">
        <v>250</v>
      </c>
      <c r="CZ14" s="171" t="s">
        <v>250</v>
      </c>
      <c r="DA14" s="171" t="s">
        <v>250</v>
      </c>
      <c r="DB14" s="171" t="s">
        <v>250</v>
      </c>
      <c r="DC14" s="171" t="s">
        <v>250</v>
      </c>
      <c r="DD14" s="174"/>
      <c r="DE14" s="171" t="s">
        <v>250</v>
      </c>
      <c r="DF14" s="174"/>
      <c r="DG14" s="171" t="s">
        <v>250</v>
      </c>
      <c r="DH14" s="171" t="s">
        <v>250</v>
      </c>
      <c r="DI14" s="171"/>
      <c r="DJ14" s="171"/>
      <c r="DK14" s="175"/>
    </row>
    <row r="15" spans="1:115" ht="30" customHeight="1" x14ac:dyDescent="0.25">
      <c r="A15" s="179" t="s">
        <v>5</v>
      </c>
      <c r="B15" s="15"/>
      <c r="C15" s="98"/>
      <c r="D15" s="98"/>
      <c r="E15" s="98"/>
      <c r="F15" s="98"/>
      <c r="G15" s="98"/>
      <c r="H15" s="98"/>
      <c r="I15" s="98"/>
      <c r="J15" s="98"/>
      <c r="K15" s="116">
        <f>IF((8-K64)=8,2,IF((8-K64)=0,0,1))</f>
        <v>2</v>
      </c>
      <c r="L15" s="75"/>
      <c r="M15" s="9"/>
      <c r="N15" s="116">
        <f>IF((2-N64)=2,2,IF((2-N64)=0,0,1))</f>
        <v>2</v>
      </c>
      <c r="O15" s="38"/>
      <c r="P15" s="98"/>
      <c r="Q15" s="98"/>
      <c r="R15" s="98"/>
      <c r="S15" s="98"/>
      <c r="T15" s="163">
        <f>IF((4-T64)=4,2,IF((4-T64)=0,0,1))</f>
        <v>2</v>
      </c>
      <c r="U15" s="75"/>
      <c r="V15" s="80"/>
      <c r="W15" s="163">
        <f>IF((2-W64)=2,2,IF((2-W64)=0,0,1))</f>
        <v>2</v>
      </c>
      <c r="X15" s="15"/>
      <c r="Y15" s="98"/>
      <c r="Z15" s="98"/>
      <c r="AA15" s="98"/>
      <c r="AB15" s="98"/>
      <c r="AC15" s="98"/>
      <c r="AD15" s="98"/>
      <c r="AE15" s="116">
        <f>IF((6-AE64)=6,2,IF((6-AE64)=0,0,1))</f>
        <v>2</v>
      </c>
      <c r="AF15" s="157"/>
      <c r="AG15" s="157"/>
      <c r="AH15" s="157"/>
      <c r="AI15" s="157"/>
      <c r="AJ15" s="157"/>
      <c r="AK15" s="157"/>
      <c r="AL15" s="157"/>
      <c r="AM15" s="157"/>
      <c r="AN15" s="116">
        <f>IF((8-AN64)=8,2,IF((8-AN64)=0,0,1))</f>
        <v>2</v>
      </c>
      <c r="AO15" s="157"/>
      <c r="AP15" s="157"/>
      <c r="AQ15" s="157"/>
      <c r="AR15" s="157"/>
      <c r="AS15" s="157"/>
      <c r="AT15" s="116">
        <f>IF((5-AT64)=5,2,IF((5-AT64)=0,0,1))</f>
        <v>2</v>
      </c>
      <c r="AU15" s="157"/>
      <c r="AV15" s="157"/>
      <c r="AW15" s="157"/>
      <c r="AX15" s="116">
        <f>IF((3-AX64)=3,2,IF((3-AX64)=0,0,1))</f>
        <v>2</v>
      </c>
      <c r="AY15" s="157"/>
      <c r="AZ15" s="157"/>
      <c r="BA15" s="116">
        <f>IF((2-BA64)=2,2,IF((2-BA64)=0,0,1))</f>
        <v>2</v>
      </c>
      <c r="BB15" s="157"/>
      <c r="BC15" s="157"/>
      <c r="BD15" s="157"/>
      <c r="BE15" s="157"/>
      <c r="BF15" s="157"/>
      <c r="BG15" s="157"/>
      <c r="BH15" s="116">
        <f>IF((6-BH64)=6,2,IF((6-BH64)=0,0,1))</f>
        <v>2</v>
      </c>
      <c r="BI15" s="38"/>
      <c r="BJ15" s="157"/>
      <c r="BK15" s="157"/>
      <c r="BL15" s="157"/>
      <c r="BM15" s="157"/>
      <c r="BN15" s="157"/>
      <c r="BO15" s="157"/>
      <c r="BP15" s="163">
        <f>IF((6-BP64)=6,2,IF((6-BP64)=0,0,1))</f>
        <v>2</v>
      </c>
      <c r="BQ15" s="157"/>
      <c r="BR15" s="157"/>
      <c r="BS15" s="157"/>
      <c r="BT15" s="157"/>
      <c r="BU15" s="157"/>
      <c r="BV15" s="163">
        <f>IF((5-BV64)=5,2,IF((5-BV64)=0,0,1))</f>
        <v>2</v>
      </c>
      <c r="BW15" s="157"/>
      <c r="BX15" s="157"/>
      <c r="BY15" s="157"/>
      <c r="BZ15" s="157"/>
      <c r="CA15" s="163">
        <f>IF((4-CA64)=4,2,IF((4-CA64)=0,0,1))</f>
        <v>2</v>
      </c>
      <c r="CB15" s="157"/>
      <c r="CC15" s="157"/>
      <c r="CD15" s="163">
        <f>IF((2-CD64)=2,2,IF((2-CD64)=0,0,1))</f>
        <v>2</v>
      </c>
      <c r="CE15" s="15"/>
      <c r="CF15" s="157"/>
      <c r="CG15" s="157"/>
      <c r="CH15" s="157"/>
      <c r="CI15" s="157"/>
      <c r="CJ15" s="157"/>
      <c r="CK15" s="157"/>
      <c r="CL15" s="157"/>
      <c r="CM15" s="157"/>
      <c r="CN15" s="157"/>
      <c r="CO15" s="116">
        <f>IF((9-CO64)=9,2,IF((9-CO64)=0,0,1))</f>
        <v>2</v>
      </c>
      <c r="CP15" s="157"/>
      <c r="CQ15" s="157"/>
      <c r="CR15" s="157"/>
      <c r="CS15" s="157"/>
      <c r="CT15" s="116">
        <f>IF((4-CT64)=4,2,IF((4-CT64)=0,0,1))</f>
        <v>2</v>
      </c>
      <c r="CU15" s="38"/>
      <c r="CV15" s="157"/>
      <c r="CW15" s="157"/>
      <c r="CX15" s="157"/>
      <c r="CY15" s="157"/>
      <c r="CZ15" s="157"/>
      <c r="DA15" s="157"/>
      <c r="DB15" s="157"/>
      <c r="DC15" s="157"/>
      <c r="DD15" s="163">
        <f>IF((8-DD64)=8,2,IF((8-DD64)=0,0,1))</f>
        <v>2</v>
      </c>
      <c r="DE15" s="157"/>
      <c r="DF15" s="163">
        <f t="shared" si="0"/>
        <v>2</v>
      </c>
      <c r="DG15" s="157"/>
      <c r="DH15" s="157"/>
      <c r="DI15" s="157"/>
      <c r="DJ15" s="157"/>
      <c r="DK15" s="124">
        <f>IF((4-DK64)=4,2,IF((4-DK64)=0,0,1))</f>
        <v>2</v>
      </c>
    </row>
    <row r="16" spans="1:115" ht="60" customHeight="1" thickBot="1" x14ac:dyDescent="0.3">
      <c r="A16" s="170"/>
      <c r="B16" s="17"/>
      <c r="C16" s="171" t="s">
        <v>250</v>
      </c>
      <c r="D16" s="171" t="s">
        <v>250</v>
      </c>
      <c r="E16" s="171" t="s">
        <v>250</v>
      </c>
      <c r="F16" s="171" t="s">
        <v>250</v>
      </c>
      <c r="G16" s="171" t="s">
        <v>250</v>
      </c>
      <c r="H16" s="171" t="s">
        <v>250</v>
      </c>
      <c r="I16" s="171" t="s">
        <v>250</v>
      </c>
      <c r="J16" s="171" t="s">
        <v>250</v>
      </c>
      <c r="K16" s="149"/>
      <c r="L16" s="171"/>
      <c r="M16" s="171"/>
      <c r="N16" s="149"/>
      <c r="O16" s="25"/>
      <c r="P16" s="171" t="s">
        <v>250</v>
      </c>
      <c r="Q16" s="171" t="s">
        <v>250</v>
      </c>
      <c r="R16" s="171" t="s">
        <v>250</v>
      </c>
      <c r="S16" s="171" t="s">
        <v>250</v>
      </c>
      <c r="T16" s="174"/>
      <c r="U16" s="171"/>
      <c r="V16" s="171"/>
      <c r="W16" s="174"/>
      <c r="X16" s="17"/>
      <c r="Y16" s="171" t="s">
        <v>250</v>
      </c>
      <c r="Z16" s="171" t="s">
        <v>250</v>
      </c>
      <c r="AA16" s="171" t="s">
        <v>250</v>
      </c>
      <c r="AB16" s="171" t="s">
        <v>250</v>
      </c>
      <c r="AC16" s="171" t="s">
        <v>250</v>
      </c>
      <c r="AD16" s="171" t="s">
        <v>250</v>
      </c>
      <c r="AE16" s="149"/>
      <c r="AF16" s="171" t="s">
        <v>250</v>
      </c>
      <c r="AG16" s="171" t="s">
        <v>250</v>
      </c>
      <c r="AH16" s="171" t="s">
        <v>250</v>
      </c>
      <c r="AI16" s="171" t="s">
        <v>250</v>
      </c>
      <c r="AJ16" s="171" t="s">
        <v>250</v>
      </c>
      <c r="AK16" s="171" t="s">
        <v>250</v>
      </c>
      <c r="AL16" s="171" t="s">
        <v>250</v>
      </c>
      <c r="AM16" s="171" t="s">
        <v>250</v>
      </c>
      <c r="AN16" s="149"/>
      <c r="AO16" s="171" t="s">
        <v>250</v>
      </c>
      <c r="AP16" s="171" t="s">
        <v>250</v>
      </c>
      <c r="AQ16" s="171" t="s">
        <v>250</v>
      </c>
      <c r="AR16" s="171" t="s">
        <v>250</v>
      </c>
      <c r="AS16" s="171" t="s">
        <v>250</v>
      </c>
      <c r="AT16" s="149"/>
      <c r="AU16" s="171" t="s">
        <v>250</v>
      </c>
      <c r="AV16" s="171" t="s">
        <v>250</v>
      </c>
      <c r="AW16" s="171" t="s">
        <v>250</v>
      </c>
      <c r="AX16" s="149"/>
      <c r="AY16" s="171" t="s">
        <v>250</v>
      </c>
      <c r="AZ16" s="171" t="s">
        <v>250</v>
      </c>
      <c r="BA16" s="149"/>
      <c r="BB16" s="171" t="s">
        <v>250</v>
      </c>
      <c r="BC16" s="171" t="s">
        <v>250</v>
      </c>
      <c r="BD16" s="171" t="s">
        <v>250</v>
      </c>
      <c r="BE16" s="171" t="s">
        <v>250</v>
      </c>
      <c r="BF16" s="171" t="s">
        <v>250</v>
      </c>
      <c r="BG16" s="171"/>
      <c r="BH16" s="149"/>
      <c r="BI16" s="25"/>
      <c r="BJ16" s="171" t="s">
        <v>250</v>
      </c>
      <c r="BK16" s="171" t="s">
        <v>250</v>
      </c>
      <c r="BL16" s="171" t="s">
        <v>250</v>
      </c>
      <c r="BM16" s="171" t="s">
        <v>250</v>
      </c>
      <c r="BN16" s="171" t="s">
        <v>250</v>
      </c>
      <c r="BO16" s="171" t="s">
        <v>250</v>
      </c>
      <c r="BP16" s="174"/>
      <c r="BQ16" s="171" t="s">
        <v>250</v>
      </c>
      <c r="BR16" s="171" t="s">
        <v>250</v>
      </c>
      <c r="BS16" s="171" t="s">
        <v>250</v>
      </c>
      <c r="BT16" s="171" t="s">
        <v>250</v>
      </c>
      <c r="BU16" s="171" t="s">
        <v>250</v>
      </c>
      <c r="BV16" s="174"/>
      <c r="BW16" s="171" t="s">
        <v>250</v>
      </c>
      <c r="BX16" s="171" t="s">
        <v>250</v>
      </c>
      <c r="BY16" s="171" t="s">
        <v>250</v>
      </c>
      <c r="BZ16" s="171" t="s">
        <v>250</v>
      </c>
      <c r="CA16" s="174"/>
      <c r="CB16" s="171"/>
      <c r="CC16" s="171"/>
      <c r="CD16" s="174"/>
      <c r="CE16" s="17"/>
      <c r="CF16" s="171" t="s">
        <v>250</v>
      </c>
      <c r="CG16" s="171" t="s">
        <v>250</v>
      </c>
      <c r="CH16" s="171" t="s">
        <v>250</v>
      </c>
      <c r="CI16" s="171" t="s">
        <v>250</v>
      </c>
      <c r="CJ16" s="171" t="s">
        <v>250</v>
      </c>
      <c r="CK16" s="171" t="s">
        <v>250</v>
      </c>
      <c r="CL16" s="171" t="s">
        <v>250</v>
      </c>
      <c r="CM16" s="171" t="s">
        <v>250</v>
      </c>
      <c r="CN16" s="171" t="s">
        <v>250</v>
      </c>
      <c r="CO16" s="149"/>
      <c r="CP16" s="171" t="s">
        <v>250</v>
      </c>
      <c r="CQ16" s="171" t="s">
        <v>250</v>
      </c>
      <c r="CR16" s="171"/>
      <c r="CS16" s="171"/>
      <c r="CT16" s="149"/>
      <c r="CU16" s="25"/>
      <c r="CV16" s="171" t="s">
        <v>250</v>
      </c>
      <c r="CW16" s="171" t="s">
        <v>250</v>
      </c>
      <c r="CX16" s="171" t="s">
        <v>250</v>
      </c>
      <c r="CY16" s="171" t="s">
        <v>250</v>
      </c>
      <c r="CZ16" s="171" t="s">
        <v>250</v>
      </c>
      <c r="DA16" s="171" t="s">
        <v>250</v>
      </c>
      <c r="DB16" s="171" t="s">
        <v>250</v>
      </c>
      <c r="DC16" s="171" t="s">
        <v>250</v>
      </c>
      <c r="DD16" s="174"/>
      <c r="DE16" s="171" t="s">
        <v>250</v>
      </c>
      <c r="DF16" s="174"/>
      <c r="DG16" s="171" t="s">
        <v>250</v>
      </c>
      <c r="DH16" s="171" t="s">
        <v>250</v>
      </c>
      <c r="DI16" s="171"/>
      <c r="DJ16" s="171"/>
      <c r="DK16" s="175"/>
    </row>
    <row r="17" spans="1:115" ht="30" customHeight="1" x14ac:dyDescent="0.25">
      <c r="A17" s="179" t="s">
        <v>6</v>
      </c>
      <c r="B17" s="15"/>
      <c r="C17" s="98"/>
      <c r="D17" s="98"/>
      <c r="E17" s="98"/>
      <c r="F17" s="98"/>
      <c r="G17" s="98"/>
      <c r="H17" s="98"/>
      <c r="I17" s="98"/>
      <c r="J17" s="98"/>
      <c r="K17" s="116">
        <f>IF((8-K65)=8,2,IF((8-K65)=0,0,1))</f>
        <v>2</v>
      </c>
      <c r="L17" s="75"/>
      <c r="M17" s="9"/>
      <c r="N17" s="116">
        <f>IF((2-N65)=2,2,IF((2-N65)=0,0,1))</f>
        <v>2</v>
      </c>
      <c r="O17" s="38"/>
      <c r="P17" s="98"/>
      <c r="Q17" s="98"/>
      <c r="R17" s="98"/>
      <c r="S17" s="98"/>
      <c r="T17" s="163">
        <f>IF((4-T65)=4,2,IF((4-T65)=0,0,1))</f>
        <v>2</v>
      </c>
      <c r="U17" s="75"/>
      <c r="V17" s="80"/>
      <c r="W17" s="163">
        <f>IF((2-W65)=2,2,IF((2-W65)=0,0,1))</f>
        <v>2</v>
      </c>
      <c r="X17" s="15"/>
      <c r="Y17" s="98"/>
      <c r="Z17" s="98"/>
      <c r="AA17" s="98"/>
      <c r="AB17" s="98"/>
      <c r="AC17" s="98"/>
      <c r="AD17" s="98"/>
      <c r="AE17" s="116">
        <f>IF((6-AE65)=6,2,IF((6-AE65)=0,0,1))</f>
        <v>2</v>
      </c>
      <c r="AF17" s="157"/>
      <c r="AG17" s="157"/>
      <c r="AH17" s="157"/>
      <c r="AI17" s="157"/>
      <c r="AJ17" s="157"/>
      <c r="AK17" s="157"/>
      <c r="AL17" s="157"/>
      <c r="AM17" s="157"/>
      <c r="AN17" s="116">
        <f>IF((8-AN65)=8,2,IF((8-AN65)=0,0,1))</f>
        <v>2</v>
      </c>
      <c r="AO17" s="157"/>
      <c r="AP17" s="157"/>
      <c r="AQ17" s="157"/>
      <c r="AR17" s="157"/>
      <c r="AS17" s="157"/>
      <c r="AT17" s="116">
        <f>IF((5-AT65)=5,2,IF((5-AT65)=0,0,1))</f>
        <v>2</v>
      </c>
      <c r="AU17" s="157"/>
      <c r="AV17" s="157"/>
      <c r="AW17" s="157"/>
      <c r="AX17" s="116">
        <f>IF((3-AX65)=3,2,IF((3-AX65)=0,0,1))</f>
        <v>2</v>
      </c>
      <c r="AY17" s="157"/>
      <c r="AZ17" s="157"/>
      <c r="BA17" s="116">
        <f>IF((2-BA65)=2,2,IF((2-BA65)=0,0,1))</f>
        <v>2</v>
      </c>
      <c r="BB17" s="157"/>
      <c r="BC17" s="157"/>
      <c r="BD17" s="157"/>
      <c r="BE17" s="157"/>
      <c r="BF17" s="157"/>
      <c r="BG17" s="157"/>
      <c r="BH17" s="116">
        <f>IF((6-BH65)=6,2,IF((6-BH65)=0,0,1))</f>
        <v>2</v>
      </c>
      <c r="BI17" s="38"/>
      <c r="BJ17" s="157"/>
      <c r="BK17" s="157"/>
      <c r="BL17" s="157"/>
      <c r="BM17" s="157"/>
      <c r="BN17" s="157"/>
      <c r="BO17" s="157"/>
      <c r="BP17" s="163">
        <f>IF((6-BP65)=6,2,IF((6-BP65)=0,0,1))</f>
        <v>2</v>
      </c>
      <c r="BQ17" s="157"/>
      <c r="BR17" s="157"/>
      <c r="BS17" s="157"/>
      <c r="BT17" s="157"/>
      <c r="BU17" s="157"/>
      <c r="BV17" s="163">
        <f>IF((5-BV65)=5,2,IF((5-BV65)=0,0,1))</f>
        <v>2</v>
      </c>
      <c r="BW17" s="157"/>
      <c r="BX17" s="157"/>
      <c r="BY17" s="157"/>
      <c r="BZ17" s="157"/>
      <c r="CA17" s="163">
        <f>IF((4-CA65)=4,2,IF((4-CA65)=0,0,1))</f>
        <v>2</v>
      </c>
      <c r="CB17" s="157"/>
      <c r="CC17" s="157"/>
      <c r="CD17" s="163">
        <f>IF((2-CD65)=2,2,IF((2-CD65)=0,0,1))</f>
        <v>2</v>
      </c>
      <c r="CE17" s="15"/>
      <c r="CF17" s="157"/>
      <c r="CG17" s="157"/>
      <c r="CH17" s="157"/>
      <c r="CI17" s="157"/>
      <c r="CJ17" s="157"/>
      <c r="CK17" s="157"/>
      <c r="CL17" s="157"/>
      <c r="CM17" s="157"/>
      <c r="CN17" s="157"/>
      <c r="CO17" s="116">
        <f>IF((9-CO65)=9,2,IF((9-CO65)=0,0,1))</f>
        <v>2</v>
      </c>
      <c r="CP17" s="157"/>
      <c r="CQ17" s="157"/>
      <c r="CR17" s="157"/>
      <c r="CS17" s="157"/>
      <c r="CT17" s="116">
        <f>IF((4-CT65)=4,2,IF((4-CT65)=0,0,1))</f>
        <v>2</v>
      </c>
      <c r="CU17" s="38"/>
      <c r="CV17" s="157"/>
      <c r="CW17" s="157"/>
      <c r="CX17" s="157"/>
      <c r="CY17" s="157"/>
      <c r="CZ17" s="157"/>
      <c r="DA17" s="157"/>
      <c r="DB17" s="157"/>
      <c r="DC17" s="157"/>
      <c r="DD17" s="163">
        <f>IF((8-DD65)=8,2,IF((8-DD65)=0,0,1))</f>
        <v>2</v>
      </c>
      <c r="DE17" s="157"/>
      <c r="DF17" s="163">
        <f t="shared" si="0"/>
        <v>2</v>
      </c>
      <c r="DG17" s="157"/>
      <c r="DH17" s="157"/>
      <c r="DI17" s="157"/>
      <c r="DJ17" s="157"/>
      <c r="DK17" s="124">
        <f>IF((4-DK65)=4,2,IF((4-DK65)=0,0,1))</f>
        <v>2</v>
      </c>
    </row>
    <row r="18" spans="1:115" ht="60" customHeight="1" thickBot="1" x14ac:dyDescent="0.3">
      <c r="A18" s="170"/>
      <c r="B18" s="17"/>
      <c r="C18" s="171" t="s">
        <v>250</v>
      </c>
      <c r="D18" s="171" t="s">
        <v>250</v>
      </c>
      <c r="E18" s="171" t="s">
        <v>250</v>
      </c>
      <c r="F18" s="171" t="s">
        <v>250</v>
      </c>
      <c r="G18" s="171" t="s">
        <v>250</v>
      </c>
      <c r="H18" s="171" t="s">
        <v>250</v>
      </c>
      <c r="I18" s="171" t="s">
        <v>250</v>
      </c>
      <c r="J18" s="171" t="s">
        <v>250</v>
      </c>
      <c r="K18" s="149"/>
      <c r="L18" s="171"/>
      <c r="M18" s="171"/>
      <c r="N18" s="149"/>
      <c r="O18" s="25"/>
      <c r="P18" s="171" t="s">
        <v>250</v>
      </c>
      <c r="Q18" s="171" t="s">
        <v>250</v>
      </c>
      <c r="R18" s="171" t="s">
        <v>250</v>
      </c>
      <c r="S18" s="171" t="s">
        <v>250</v>
      </c>
      <c r="T18" s="174"/>
      <c r="U18" s="171"/>
      <c r="V18" s="171"/>
      <c r="W18" s="174"/>
      <c r="X18" s="17"/>
      <c r="Y18" s="171" t="s">
        <v>250</v>
      </c>
      <c r="Z18" s="171" t="s">
        <v>250</v>
      </c>
      <c r="AA18" s="171" t="s">
        <v>250</v>
      </c>
      <c r="AB18" s="171" t="s">
        <v>250</v>
      </c>
      <c r="AC18" s="171" t="s">
        <v>250</v>
      </c>
      <c r="AD18" s="171" t="s">
        <v>250</v>
      </c>
      <c r="AE18" s="149"/>
      <c r="AF18" s="171" t="s">
        <v>250</v>
      </c>
      <c r="AG18" s="171" t="s">
        <v>250</v>
      </c>
      <c r="AH18" s="171" t="s">
        <v>250</v>
      </c>
      <c r="AI18" s="171" t="s">
        <v>250</v>
      </c>
      <c r="AJ18" s="171" t="s">
        <v>250</v>
      </c>
      <c r="AK18" s="171" t="s">
        <v>250</v>
      </c>
      <c r="AL18" s="171" t="s">
        <v>250</v>
      </c>
      <c r="AM18" s="171" t="s">
        <v>250</v>
      </c>
      <c r="AN18" s="149"/>
      <c r="AO18" s="171" t="s">
        <v>250</v>
      </c>
      <c r="AP18" s="171" t="s">
        <v>250</v>
      </c>
      <c r="AQ18" s="171" t="s">
        <v>250</v>
      </c>
      <c r="AR18" s="171" t="s">
        <v>250</v>
      </c>
      <c r="AS18" s="171" t="s">
        <v>250</v>
      </c>
      <c r="AT18" s="149"/>
      <c r="AU18" s="171" t="s">
        <v>250</v>
      </c>
      <c r="AV18" s="171" t="s">
        <v>250</v>
      </c>
      <c r="AW18" s="171" t="s">
        <v>250</v>
      </c>
      <c r="AX18" s="149"/>
      <c r="AY18" s="171" t="s">
        <v>250</v>
      </c>
      <c r="AZ18" s="171" t="s">
        <v>250</v>
      </c>
      <c r="BA18" s="149"/>
      <c r="BB18" s="171" t="s">
        <v>250</v>
      </c>
      <c r="BC18" s="171" t="s">
        <v>250</v>
      </c>
      <c r="BD18" s="171" t="s">
        <v>250</v>
      </c>
      <c r="BE18" s="171" t="s">
        <v>250</v>
      </c>
      <c r="BF18" s="171" t="s">
        <v>250</v>
      </c>
      <c r="BG18" s="171"/>
      <c r="BH18" s="149"/>
      <c r="BI18" s="25"/>
      <c r="BJ18" s="171" t="s">
        <v>250</v>
      </c>
      <c r="BK18" s="171" t="s">
        <v>250</v>
      </c>
      <c r="BL18" s="171" t="s">
        <v>250</v>
      </c>
      <c r="BM18" s="171" t="s">
        <v>250</v>
      </c>
      <c r="BN18" s="171" t="s">
        <v>250</v>
      </c>
      <c r="BO18" s="171" t="s">
        <v>250</v>
      </c>
      <c r="BP18" s="174"/>
      <c r="BQ18" s="171" t="s">
        <v>250</v>
      </c>
      <c r="BR18" s="171" t="s">
        <v>250</v>
      </c>
      <c r="BS18" s="171" t="s">
        <v>250</v>
      </c>
      <c r="BT18" s="171" t="s">
        <v>250</v>
      </c>
      <c r="BU18" s="171" t="s">
        <v>250</v>
      </c>
      <c r="BV18" s="174"/>
      <c r="BW18" s="171" t="s">
        <v>250</v>
      </c>
      <c r="BX18" s="171" t="s">
        <v>250</v>
      </c>
      <c r="BY18" s="171" t="s">
        <v>250</v>
      </c>
      <c r="BZ18" s="171" t="s">
        <v>250</v>
      </c>
      <c r="CA18" s="174"/>
      <c r="CB18" s="171"/>
      <c r="CC18" s="171"/>
      <c r="CD18" s="174"/>
      <c r="CE18" s="17"/>
      <c r="CF18" s="171" t="s">
        <v>250</v>
      </c>
      <c r="CG18" s="171" t="s">
        <v>250</v>
      </c>
      <c r="CH18" s="171" t="s">
        <v>250</v>
      </c>
      <c r="CI18" s="171" t="s">
        <v>250</v>
      </c>
      <c r="CJ18" s="171" t="s">
        <v>250</v>
      </c>
      <c r="CK18" s="171" t="s">
        <v>250</v>
      </c>
      <c r="CL18" s="171" t="s">
        <v>250</v>
      </c>
      <c r="CM18" s="171" t="s">
        <v>250</v>
      </c>
      <c r="CN18" s="171" t="s">
        <v>250</v>
      </c>
      <c r="CO18" s="149"/>
      <c r="CP18" s="171" t="s">
        <v>250</v>
      </c>
      <c r="CQ18" s="171" t="s">
        <v>250</v>
      </c>
      <c r="CR18" s="171"/>
      <c r="CS18" s="171"/>
      <c r="CT18" s="149"/>
      <c r="CU18" s="25"/>
      <c r="CV18" s="171" t="s">
        <v>250</v>
      </c>
      <c r="CW18" s="171" t="s">
        <v>250</v>
      </c>
      <c r="CX18" s="171" t="s">
        <v>250</v>
      </c>
      <c r="CY18" s="171" t="s">
        <v>250</v>
      </c>
      <c r="CZ18" s="171" t="s">
        <v>250</v>
      </c>
      <c r="DA18" s="171" t="s">
        <v>250</v>
      </c>
      <c r="DB18" s="171" t="s">
        <v>250</v>
      </c>
      <c r="DC18" s="171" t="s">
        <v>250</v>
      </c>
      <c r="DD18" s="174"/>
      <c r="DE18" s="171" t="s">
        <v>250</v>
      </c>
      <c r="DF18" s="174"/>
      <c r="DG18" s="171" t="s">
        <v>250</v>
      </c>
      <c r="DH18" s="171" t="s">
        <v>250</v>
      </c>
      <c r="DI18" s="171"/>
      <c r="DJ18" s="171"/>
      <c r="DK18" s="175"/>
    </row>
    <row r="19" spans="1:115" ht="30" customHeight="1" x14ac:dyDescent="0.25">
      <c r="A19" s="180" t="s">
        <v>7</v>
      </c>
      <c r="B19" s="15"/>
      <c r="C19" s="98"/>
      <c r="D19" s="98"/>
      <c r="E19" s="98"/>
      <c r="F19" s="98"/>
      <c r="G19" s="98"/>
      <c r="H19" s="98"/>
      <c r="I19" s="98"/>
      <c r="J19" s="98"/>
      <c r="K19" s="116">
        <f>IF((8-K66)=8,2,IF((8-K66)=0,0,1))</f>
        <v>2</v>
      </c>
      <c r="L19" s="75"/>
      <c r="M19" s="10"/>
      <c r="N19" s="116">
        <f>IF((2-N66)=2,2,IF((2-N66)=0,0,1))</f>
        <v>2</v>
      </c>
      <c r="O19" s="38"/>
      <c r="P19" s="98"/>
      <c r="Q19" s="98"/>
      <c r="R19" s="98"/>
      <c r="S19" s="98"/>
      <c r="T19" s="163">
        <f>IF((4-T66)=4,2,IF((4-T66)=0,0,1))</f>
        <v>2</v>
      </c>
      <c r="U19" s="75"/>
      <c r="V19" s="82"/>
      <c r="W19" s="163">
        <f>IF((2-W66)=2,2,IF((2-W66)=0,0,1))</f>
        <v>2</v>
      </c>
      <c r="X19" s="15"/>
      <c r="Y19" s="98"/>
      <c r="Z19" s="98"/>
      <c r="AA19" s="98"/>
      <c r="AB19" s="98"/>
      <c r="AC19" s="98"/>
      <c r="AD19" s="98"/>
      <c r="AE19" s="116">
        <f>IF((6-AE66)=6,2,IF((6-AE66)=0,0,1))</f>
        <v>2</v>
      </c>
      <c r="AF19" s="157"/>
      <c r="AG19" s="157"/>
      <c r="AH19" s="157"/>
      <c r="AI19" s="157"/>
      <c r="AJ19" s="157"/>
      <c r="AK19" s="157"/>
      <c r="AL19" s="157"/>
      <c r="AM19" s="157"/>
      <c r="AN19" s="116">
        <f>IF((8-AN66)=8,2,IF((8-AN66)=0,0,1))</f>
        <v>2</v>
      </c>
      <c r="AO19" s="157"/>
      <c r="AP19" s="157"/>
      <c r="AQ19" s="157"/>
      <c r="AR19" s="157"/>
      <c r="AS19" s="157"/>
      <c r="AT19" s="116">
        <f>IF((5-AT66)=5,2,IF((5-AT66)=0,0,1))</f>
        <v>2</v>
      </c>
      <c r="AU19" s="157"/>
      <c r="AV19" s="157"/>
      <c r="AW19" s="157"/>
      <c r="AX19" s="116">
        <f>IF((3-AX66)=3,2,IF((3-AX66)=0,0,1))</f>
        <v>2</v>
      </c>
      <c r="AY19" s="157"/>
      <c r="AZ19" s="157"/>
      <c r="BA19" s="116">
        <f>IF((2-BA66)=2,2,IF((2-BA66)=0,0,1))</f>
        <v>2</v>
      </c>
      <c r="BB19" s="157"/>
      <c r="BC19" s="157"/>
      <c r="BD19" s="157"/>
      <c r="BE19" s="157"/>
      <c r="BF19" s="157"/>
      <c r="BG19" s="157"/>
      <c r="BH19" s="116">
        <f>IF((6-BH66)=6,2,IF((6-BH66)=0,0,1))</f>
        <v>2</v>
      </c>
      <c r="BI19" s="38"/>
      <c r="BJ19" s="157"/>
      <c r="BK19" s="157"/>
      <c r="BL19" s="157"/>
      <c r="BM19" s="157"/>
      <c r="BN19" s="157"/>
      <c r="BO19" s="157"/>
      <c r="BP19" s="163">
        <f>IF((6-BP66)=6,2,IF((6-BP66)=0,0,1))</f>
        <v>2</v>
      </c>
      <c r="BQ19" s="157"/>
      <c r="BR19" s="157"/>
      <c r="BS19" s="157"/>
      <c r="BT19" s="157"/>
      <c r="BU19" s="157"/>
      <c r="BV19" s="163">
        <f>IF((5-BV66)=5,2,IF((5-BV66)=0,0,1))</f>
        <v>2</v>
      </c>
      <c r="BW19" s="157"/>
      <c r="BX19" s="157"/>
      <c r="BY19" s="157"/>
      <c r="BZ19" s="157"/>
      <c r="CA19" s="163">
        <f>IF((4-CA66)=4,2,IF((4-CA66)=0,0,1))</f>
        <v>2</v>
      </c>
      <c r="CB19" s="157"/>
      <c r="CC19" s="157"/>
      <c r="CD19" s="163">
        <f>IF((2-CD66)=2,2,IF((2-CD66)=0,0,1))</f>
        <v>2</v>
      </c>
      <c r="CE19" s="15"/>
      <c r="CF19" s="157"/>
      <c r="CG19" s="157"/>
      <c r="CH19" s="157"/>
      <c r="CI19" s="157"/>
      <c r="CJ19" s="157"/>
      <c r="CK19" s="157"/>
      <c r="CL19" s="157"/>
      <c r="CM19" s="157"/>
      <c r="CN19" s="157"/>
      <c r="CO19" s="116">
        <f>IF((9-CO66)=9,2,IF((9-CO66)=0,0,1))</f>
        <v>2</v>
      </c>
      <c r="CP19" s="157"/>
      <c r="CQ19" s="157"/>
      <c r="CR19" s="157"/>
      <c r="CS19" s="157"/>
      <c r="CT19" s="116">
        <f>IF((4-CT66)=4,2,IF((4-CT66)=0,0,1))</f>
        <v>2</v>
      </c>
      <c r="CU19" s="38"/>
      <c r="CV19" s="157"/>
      <c r="CW19" s="157"/>
      <c r="CX19" s="157"/>
      <c r="CY19" s="157"/>
      <c r="CZ19" s="157"/>
      <c r="DA19" s="157"/>
      <c r="DB19" s="157"/>
      <c r="DC19" s="157"/>
      <c r="DD19" s="163">
        <f>IF((8-DD66)=8,2,IF((8-DD66)=0,0,1))</f>
        <v>2</v>
      </c>
      <c r="DE19" s="157"/>
      <c r="DF19" s="163">
        <f t="shared" si="0"/>
        <v>2</v>
      </c>
      <c r="DG19" s="157"/>
      <c r="DH19" s="157"/>
      <c r="DI19" s="157"/>
      <c r="DJ19" s="157"/>
      <c r="DK19" s="124">
        <f>IF((4-DK66)=4,2,IF((4-DK66)=0,0,1))</f>
        <v>2</v>
      </c>
    </row>
    <row r="20" spans="1:115" ht="60" customHeight="1" thickBot="1" x14ac:dyDescent="0.3">
      <c r="A20" s="170"/>
      <c r="B20" s="17"/>
      <c r="C20" s="171" t="s">
        <v>250</v>
      </c>
      <c r="D20" s="171" t="s">
        <v>250</v>
      </c>
      <c r="E20" s="171" t="s">
        <v>250</v>
      </c>
      <c r="F20" s="171" t="s">
        <v>250</v>
      </c>
      <c r="G20" s="171" t="s">
        <v>250</v>
      </c>
      <c r="H20" s="171" t="s">
        <v>250</v>
      </c>
      <c r="I20" s="171" t="s">
        <v>250</v>
      </c>
      <c r="J20" s="171" t="s">
        <v>250</v>
      </c>
      <c r="K20" s="149"/>
      <c r="L20" s="171"/>
      <c r="M20" s="171"/>
      <c r="N20" s="149"/>
      <c r="O20" s="25"/>
      <c r="P20" s="171" t="s">
        <v>250</v>
      </c>
      <c r="Q20" s="171" t="s">
        <v>250</v>
      </c>
      <c r="R20" s="171" t="s">
        <v>250</v>
      </c>
      <c r="S20" s="171" t="s">
        <v>250</v>
      </c>
      <c r="T20" s="174"/>
      <c r="U20" s="171"/>
      <c r="V20" s="171"/>
      <c r="W20" s="174"/>
      <c r="X20" s="17"/>
      <c r="Y20" s="171" t="s">
        <v>250</v>
      </c>
      <c r="Z20" s="171" t="s">
        <v>250</v>
      </c>
      <c r="AA20" s="171" t="s">
        <v>250</v>
      </c>
      <c r="AB20" s="171" t="s">
        <v>250</v>
      </c>
      <c r="AC20" s="171" t="s">
        <v>250</v>
      </c>
      <c r="AD20" s="171" t="s">
        <v>250</v>
      </c>
      <c r="AE20" s="149"/>
      <c r="AF20" s="171" t="s">
        <v>250</v>
      </c>
      <c r="AG20" s="171" t="s">
        <v>250</v>
      </c>
      <c r="AH20" s="171" t="s">
        <v>250</v>
      </c>
      <c r="AI20" s="171" t="s">
        <v>250</v>
      </c>
      <c r="AJ20" s="171" t="s">
        <v>250</v>
      </c>
      <c r="AK20" s="171" t="s">
        <v>250</v>
      </c>
      <c r="AL20" s="171" t="s">
        <v>250</v>
      </c>
      <c r="AM20" s="171" t="s">
        <v>250</v>
      </c>
      <c r="AN20" s="149"/>
      <c r="AO20" s="171" t="s">
        <v>250</v>
      </c>
      <c r="AP20" s="171" t="s">
        <v>250</v>
      </c>
      <c r="AQ20" s="171" t="s">
        <v>250</v>
      </c>
      <c r="AR20" s="171" t="s">
        <v>250</v>
      </c>
      <c r="AS20" s="171" t="s">
        <v>250</v>
      </c>
      <c r="AT20" s="149"/>
      <c r="AU20" s="171" t="s">
        <v>250</v>
      </c>
      <c r="AV20" s="171" t="s">
        <v>250</v>
      </c>
      <c r="AW20" s="171" t="s">
        <v>250</v>
      </c>
      <c r="AX20" s="149"/>
      <c r="AY20" s="171" t="s">
        <v>250</v>
      </c>
      <c r="AZ20" s="171" t="s">
        <v>250</v>
      </c>
      <c r="BA20" s="149"/>
      <c r="BB20" s="171" t="s">
        <v>250</v>
      </c>
      <c r="BC20" s="171" t="s">
        <v>250</v>
      </c>
      <c r="BD20" s="171" t="s">
        <v>250</v>
      </c>
      <c r="BE20" s="171" t="s">
        <v>250</v>
      </c>
      <c r="BF20" s="171" t="s">
        <v>250</v>
      </c>
      <c r="BG20" s="171"/>
      <c r="BH20" s="149"/>
      <c r="BI20" s="25"/>
      <c r="BJ20" s="171" t="s">
        <v>250</v>
      </c>
      <c r="BK20" s="171" t="s">
        <v>250</v>
      </c>
      <c r="BL20" s="171" t="s">
        <v>250</v>
      </c>
      <c r="BM20" s="171" t="s">
        <v>250</v>
      </c>
      <c r="BN20" s="171" t="s">
        <v>250</v>
      </c>
      <c r="BO20" s="171" t="s">
        <v>250</v>
      </c>
      <c r="BP20" s="174"/>
      <c r="BQ20" s="171" t="s">
        <v>250</v>
      </c>
      <c r="BR20" s="171" t="s">
        <v>250</v>
      </c>
      <c r="BS20" s="171" t="s">
        <v>250</v>
      </c>
      <c r="BT20" s="171" t="s">
        <v>250</v>
      </c>
      <c r="BU20" s="171" t="s">
        <v>250</v>
      </c>
      <c r="BV20" s="174"/>
      <c r="BW20" s="171" t="s">
        <v>250</v>
      </c>
      <c r="BX20" s="171" t="s">
        <v>250</v>
      </c>
      <c r="BY20" s="171" t="s">
        <v>250</v>
      </c>
      <c r="BZ20" s="171" t="s">
        <v>250</v>
      </c>
      <c r="CA20" s="174"/>
      <c r="CB20" s="171"/>
      <c r="CC20" s="171"/>
      <c r="CD20" s="174"/>
      <c r="CE20" s="17"/>
      <c r="CF20" s="171" t="s">
        <v>250</v>
      </c>
      <c r="CG20" s="171" t="s">
        <v>250</v>
      </c>
      <c r="CH20" s="171" t="s">
        <v>250</v>
      </c>
      <c r="CI20" s="171" t="s">
        <v>250</v>
      </c>
      <c r="CJ20" s="171" t="s">
        <v>250</v>
      </c>
      <c r="CK20" s="171" t="s">
        <v>250</v>
      </c>
      <c r="CL20" s="171" t="s">
        <v>250</v>
      </c>
      <c r="CM20" s="171" t="s">
        <v>250</v>
      </c>
      <c r="CN20" s="171" t="s">
        <v>250</v>
      </c>
      <c r="CO20" s="149"/>
      <c r="CP20" s="171" t="s">
        <v>250</v>
      </c>
      <c r="CQ20" s="171" t="s">
        <v>250</v>
      </c>
      <c r="CR20" s="171"/>
      <c r="CS20" s="171"/>
      <c r="CT20" s="149"/>
      <c r="CU20" s="25"/>
      <c r="CV20" s="171" t="s">
        <v>250</v>
      </c>
      <c r="CW20" s="171" t="s">
        <v>250</v>
      </c>
      <c r="CX20" s="171" t="s">
        <v>250</v>
      </c>
      <c r="CY20" s="171" t="s">
        <v>250</v>
      </c>
      <c r="CZ20" s="171" t="s">
        <v>250</v>
      </c>
      <c r="DA20" s="171" t="s">
        <v>250</v>
      </c>
      <c r="DB20" s="171" t="s">
        <v>250</v>
      </c>
      <c r="DC20" s="171" t="s">
        <v>250</v>
      </c>
      <c r="DD20" s="174"/>
      <c r="DE20" s="171" t="s">
        <v>250</v>
      </c>
      <c r="DF20" s="174"/>
      <c r="DG20" s="171" t="s">
        <v>250</v>
      </c>
      <c r="DH20" s="171" t="s">
        <v>250</v>
      </c>
      <c r="DI20" s="171"/>
      <c r="DJ20" s="171"/>
      <c r="DK20" s="175"/>
    </row>
    <row r="21" spans="1:115" ht="30" customHeight="1" x14ac:dyDescent="0.25">
      <c r="A21" s="179" t="s">
        <v>8</v>
      </c>
      <c r="B21" s="15"/>
      <c r="C21" s="98"/>
      <c r="D21" s="98"/>
      <c r="E21" s="98"/>
      <c r="F21" s="98"/>
      <c r="G21" s="98"/>
      <c r="H21" s="98"/>
      <c r="I21" s="98"/>
      <c r="J21" s="98"/>
      <c r="K21" s="116">
        <f>IF((8-K67)=8,2,IF((8-K67)=0,0,1))</f>
        <v>2</v>
      </c>
      <c r="L21" s="75"/>
      <c r="M21" s="6"/>
      <c r="N21" s="116">
        <f>IF((2-N67)=2,2,IF((2-N67)=0,0,1))</f>
        <v>2</v>
      </c>
      <c r="O21" s="38"/>
      <c r="P21" s="98"/>
      <c r="Q21" s="98"/>
      <c r="R21" s="98"/>
      <c r="S21" s="98"/>
      <c r="T21" s="163">
        <f>IF((4-T67)=4,2,IF((4-T67)=0,0,1))</f>
        <v>2</v>
      </c>
      <c r="U21" s="75"/>
      <c r="V21" s="81"/>
      <c r="W21" s="163">
        <f>IF((2-W67)=2,2,IF((2-W67)=0,0,1))</f>
        <v>2</v>
      </c>
      <c r="X21" s="15"/>
      <c r="Y21" s="98"/>
      <c r="Z21" s="98"/>
      <c r="AA21" s="98"/>
      <c r="AB21" s="98"/>
      <c r="AC21" s="98"/>
      <c r="AD21" s="98"/>
      <c r="AE21" s="116">
        <f>IF((6-AE67)=6,2,IF((6-AE67)=0,0,1))</f>
        <v>2</v>
      </c>
      <c r="AF21" s="157"/>
      <c r="AG21" s="157"/>
      <c r="AH21" s="157"/>
      <c r="AI21" s="157"/>
      <c r="AJ21" s="157"/>
      <c r="AK21" s="157"/>
      <c r="AL21" s="157"/>
      <c r="AM21" s="157"/>
      <c r="AN21" s="116">
        <f>IF((8-AN67)=8,2,IF((8-AN67)=0,0,1))</f>
        <v>2</v>
      </c>
      <c r="AO21" s="157"/>
      <c r="AP21" s="157"/>
      <c r="AQ21" s="157"/>
      <c r="AR21" s="157"/>
      <c r="AS21" s="157"/>
      <c r="AT21" s="116">
        <f>IF((5-AT67)=5,2,IF((5-AT67)=0,0,1))</f>
        <v>2</v>
      </c>
      <c r="AU21" s="157"/>
      <c r="AV21" s="157"/>
      <c r="AW21" s="157"/>
      <c r="AX21" s="116">
        <f>IF((3-AX67)=3,2,IF((3-AX67)=0,0,1))</f>
        <v>2</v>
      </c>
      <c r="AY21" s="157"/>
      <c r="AZ21" s="157"/>
      <c r="BA21" s="116">
        <f>IF((2-BA67)=2,2,IF((2-BA67)=0,0,1))</f>
        <v>2</v>
      </c>
      <c r="BB21" s="157"/>
      <c r="BC21" s="157"/>
      <c r="BD21" s="157"/>
      <c r="BE21" s="157"/>
      <c r="BF21" s="157"/>
      <c r="BG21" s="157"/>
      <c r="BH21" s="116">
        <f>IF((6-BH67)=6,2,IF((6-BH67)=0,0,1))</f>
        <v>2</v>
      </c>
      <c r="BI21" s="38"/>
      <c r="BJ21" s="157"/>
      <c r="BK21" s="157"/>
      <c r="BL21" s="157"/>
      <c r="BM21" s="157"/>
      <c r="BN21" s="157"/>
      <c r="BO21" s="157"/>
      <c r="BP21" s="163">
        <f>IF((6-BP67)=6,2,IF((6-BP67)=0,0,1))</f>
        <v>2</v>
      </c>
      <c r="BQ21" s="157"/>
      <c r="BR21" s="157"/>
      <c r="BS21" s="157"/>
      <c r="BT21" s="157"/>
      <c r="BU21" s="157"/>
      <c r="BV21" s="163">
        <f>IF((5-BV67)=5,2,IF((5-BV67)=0,0,1))</f>
        <v>2</v>
      </c>
      <c r="BW21" s="157"/>
      <c r="BX21" s="157"/>
      <c r="BY21" s="157"/>
      <c r="BZ21" s="157"/>
      <c r="CA21" s="163">
        <f>IF((4-CA67)=4,2,IF((4-CA67)=0,0,1))</f>
        <v>2</v>
      </c>
      <c r="CB21" s="157"/>
      <c r="CC21" s="157"/>
      <c r="CD21" s="163">
        <f>IF((2-CD67)=2,2,IF((2-CD67)=0,0,1))</f>
        <v>2</v>
      </c>
      <c r="CE21" s="15"/>
      <c r="CF21" s="157"/>
      <c r="CG21" s="157"/>
      <c r="CH21" s="157"/>
      <c r="CI21" s="157"/>
      <c r="CJ21" s="157"/>
      <c r="CK21" s="157"/>
      <c r="CL21" s="157"/>
      <c r="CM21" s="157"/>
      <c r="CN21" s="157"/>
      <c r="CO21" s="116">
        <f>IF((9-CO67)=9,2,IF((9-CO67)=0,0,1))</f>
        <v>2</v>
      </c>
      <c r="CP21" s="157"/>
      <c r="CQ21" s="157"/>
      <c r="CR21" s="157"/>
      <c r="CS21" s="157"/>
      <c r="CT21" s="116">
        <f>IF((4-CT67)=4,2,IF((4-CT67)=0,0,1))</f>
        <v>2</v>
      </c>
      <c r="CU21" s="38"/>
      <c r="CV21" s="157"/>
      <c r="CW21" s="157"/>
      <c r="CX21" s="157"/>
      <c r="CY21" s="157"/>
      <c r="CZ21" s="157"/>
      <c r="DA21" s="157"/>
      <c r="DB21" s="157"/>
      <c r="DC21" s="157"/>
      <c r="DD21" s="163">
        <f>IF((8-DD67)=8,2,IF((8-DD67)=0,0,1))</f>
        <v>2</v>
      </c>
      <c r="DE21" s="157"/>
      <c r="DF21" s="163">
        <f t="shared" si="0"/>
        <v>2</v>
      </c>
      <c r="DG21" s="157"/>
      <c r="DH21" s="157"/>
      <c r="DI21" s="157"/>
      <c r="DJ21" s="157"/>
      <c r="DK21" s="124">
        <f>IF((4-DK67)=4,2,IF((4-DK67)=0,0,1))</f>
        <v>2</v>
      </c>
    </row>
    <row r="22" spans="1:115" ht="60" customHeight="1" thickBot="1" x14ac:dyDescent="0.3">
      <c r="A22" s="170"/>
      <c r="B22" s="17"/>
      <c r="C22" s="171" t="s">
        <v>250</v>
      </c>
      <c r="D22" s="171" t="s">
        <v>250</v>
      </c>
      <c r="E22" s="171" t="s">
        <v>250</v>
      </c>
      <c r="F22" s="171" t="s">
        <v>250</v>
      </c>
      <c r="G22" s="171" t="s">
        <v>250</v>
      </c>
      <c r="H22" s="171" t="s">
        <v>250</v>
      </c>
      <c r="I22" s="171" t="s">
        <v>250</v>
      </c>
      <c r="J22" s="171" t="s">
        <v>250</v>
      </c>
      <c r="K22" s="149"/>
      <c r="L22" s="171"/>
      <c r="M22" s="171"/>
      <c r="N22" s="149"/>
      <c r="O22" s="25"/>
      <c r="P22" s="171" t="s">
        <v>250</v>
      </c>
      <c r="Q22" s="171" t="s">
        <v>250</v>
      </c>
      <c r="R22" s="171" t="s">
        <v>250</v>
      </c>
      <c r="S22" s="171" t="s">
        <v>250</v>
      </c>
      <c r="T22" s="174"/>
      <c r="U22" s="171"/>
      <c r="V22" s="171"/>
      <c r="W22" s="174"/>
      <c r="X22" s="17"/>
      <c r="Y22" s="171" t="s">
        <v>250</v>
      </c>
      <c r="Z22" s="171" t="s">
        <v>250</v>
      </c>
      <c r="AA22" s="171" t="s">
        <v>250</v>
      </c>
      <c r="AB22" s="171" t="s">
        <v>250</v>
      </c>
      <c r="AC22" s="171" t="s">
        <v>250</v>
      </c>
      <c r="AD22" s="171" t="s">
        <v>250</v>
      </c>
      <c r="AE22" s="149"/>
      <c r="AF22" s="171" t="s">
        <v>250</v>
      </c>
      <c r="AG22" s="171" t="s">
        <v>250</v>
      </c>
      <c r="AH22" s="171" t="s">
        <v>250</v>
      </c>
      <c r="AI22" s="171" t="s">
        <v>250</v>
      </c>
      <c r="AJ22" s="171" t="s">
        <v>250</v>
      </c>
      <c r="AK22" s="171" t="s">
        <v>250</v>
      </c>
      <c r="AL22" s="171" t="s">
        <v>250</v>
      </c>
      <c r="AM22" s="171" t="s">
        <v>250</v>
      </c>
      <c r="AN22" s="149"/>
      <c r="AO22" s="171" t="s">
        <v>250</v>
      </c>
      <c r="AP22" s="171" t="s">
        <v>250</v>
      </c>
      <c r="AQ22" s="171" t="s">
        <v>250</v>
      </c>
      <c r="AR22" s="171" t="s">
        <v>250</v>
      </c>
      <c r="AS22" s="171" t="s">
        <v>250</v>
      </c>
      <c r="AT22" s="149"/>
      <c r="AU22" s="171" t="s">
        <v>250</v>
      </c>
      <c r="AV22" s="171" t="s">
        <v>250</v>
      </c>
      <c r="AW22" s="171" t="s">
        <v>250</v>
      </c>
      <c r="AX22" s="149"/>
      <c r="AY22" s="171" t="s">
        <v>250</v>
      </c>
      <c r="AZ22" s="171" t="s">
        <v>250</v>
      </c>
      <c r="BA22" s="149"/>
      <c r="BB22" s="171" t="s">
        <v>250</v>
      </c>
      <c r="BC22" s="171" t="s">
        <v>250</v>
      </c>
      <c r="BD22" s="171" t="s">
        <v>250</v>
      </c>
      <c r="BE22" s="171" t="s">
        <v>250</v>
      </c>
      <c r="BF22" s="171" t="s">
        <v>250</v>
      </c>
      <c r="BG22" s="171"/>
      <c r="BH22" s="149"/>
      <c r="BI22" s="25"/>
      <c r="BJ22" s="171" t="s">
        <v>250</v>
      </c>
      <c r="BK22" s="171" t="s">
        <v>250</v>
      </c>
      <c r="BL22" s="171" t="s">
        <v>250</v>
      </c>
      <c r="BM22" s="171" t="s">
        <v>250</v>
      </c>
      <c r="BN22" s="171" t="s">
        <v>250</v>
      </c>
      <c r="BO22" s="171" t="s">
        <v>250</v>
      </c>
      <c r="BP22" s="174"/>
      <c r="BQ22" s="171" t="s">
        <v>250</v>
      </c>
      <c r="BR22" s="171" t="s">
        <v>250</v>
      </c>
      <c r="BS22" s="171" t="s">
        <v>250</v>
      </c>
      <c r="BT22" s="171" t="s">
        <v>250</v>
      </c>
      <c r="BU22" s="171" t="s">
        <v>250</v>
      </c>
      <c r="BV22" s="174"/>
      <c r="BW22" s="171" t="s">
        <v>250</v>
      </c>
      <c r="BX22" s="171" t="s">
        <v>250</v>
      </c>
      <c r="BY22" s="171" t="s">
        <v>250</v>
      </c>
      <c r="BZ22" s="171" t="s">
        <v>250</v>
      </c>
      <c r="CA22" s="174"/>
      <c r="CB22" s="171"/>
      <c r="CC22" s="171"/>
      <c r="CD22" s="174"/>
      <c r="CE22" s="17"/>
      <c r="CF22" s="171" t="s">
        <v>250</v>
      </c>
      <c r="CG22" s="171" t="s">
        <v>250</v>
      </c>
      <c r="CH22" s="171" t="s">
        <v>250</v>
      </c>
      <c r="CI22" s="171" t="s">
        <v>250</v>
      </c>
      <c r="CJ22" s="171" t="s">
        <v>250</v>
      </c>
      <c r="CK22" s="171" t="s">
        <v>250</v>
      </c>
      <c r="CL22" s="171" t="s">
        <v>250</v>
      </c>
      <c r="CM22" s="171" t="s">
        <v>250</v>
      </c>
      <c r="CN22" s="171" t="s">
        <v>250</v>
      </c>
      <c r="CO22" s="149"/>
      <c r="CP22" s="171" t="s">
        <v>250</v>
      </c>
      <c r="CQ22" s="171" t="s">
        <v>250</v>
      </c>
      <c r="CR22" s="171"/>
      <c r="CS22" s="171"/>
      <c r="CT22" s="149"/>
      <c r="CU22" s="25"/>
      <c r="CV22" s="171" t="s">
        <v>250</v>
      </c>
      <c r="CW22" s="171" t="s">
        <v>250</v>
      </c>
      <c r="CX22" s="171" t="s">
        <v>250</v>
      </c>
      <c r="CY22" s="171" t="s">
        <v>250</v>
      </c>
      <c r="CZ22" s="171" t="s">
        <v>250</v>
      </c>
      <c r="DA22" s="171" t="s">
        <v>250</v>
      </c>
      <c r="DB22" s="171" t="s">
        <v>250</v>
      </c>
      <c r="DC22" s="171" t="s">
        <v>250</v>
      </c>
      <c r="DD22" s="174"/>
      <c r="DE22" s="171" t="s">
        <v>250</v>
      </c>
      <c r="DF22" s="174"/>
      <c r="DG22" s="171" t="s">
        <v>250</v>
      </c>
      <c r="DH22" s="171" t="s">
        <v>250</v>
      </c>
      <c r="DI22" s="171"/>
      <c r="DJ22" s="171"/>
      <c r="DK22" s="175"/>
    </row>
    <row r="23" spans="1:115" ht="30" customHeight="1" x14ac:dyDescent="0.25">
      <c r="A23" s="179" t="s">
        <v>9</v>
      </c>
      <c r="B23" s="15"/>
      <c r="C23" s="98"/>
      <c r="D23" s="98"/>
      <c r="E23" s="98"/>
      <c r="F23" s="98"/>
      <c r="G23" s="98"/>
      <c r="H23" s="98"/>
      <c r="I23" s="98"/>
      <c r="J23" s="98"/>
      <c r="K23" s="116">
        <f>IF((8-K68)=8,2,IF((8-K68)=0,0,1))</f>
        <v>2</v>
      </c>
      <c r="L23" s="75"/>
      <c r="M23" s="9"/>
      <c r="N23" s="116">
        <f>IF((2-N68)=2,2,IF((2-N68)=0,0,1))</f>
        <v>2</v>
      </c>
      <c r="O23" s="38"/>
      <c r="P23" s="98"/>
      <c r="Q23" s="98"/>
      <c r="R23" s="98"/>
      <c r="S23" s="98"/>
      <c r="T23" s="163">
        <f>IF((4-T68)=4,2,IF((4-T68)=0,0,1))</f>
        <v>2</v>
      </c>
      <c r="U23" s="75"/>
      <c r="V23" s="80"/>
      <c r="W23" s="163">
        <f>IF((2-W68)=2,2,IF((2-W68)=0,0,1))</f>
        <v>2</v>
      </c>
      <c r="X23" s="15"/>
      <c r="Y23" s="98"/>
      <c r="Z23" s="98"/>
      <c r="AA23" s="98"/>
      <c r="AB23" s="98"/>
      <c r="AC23" s="98"/>
      <c r="AD23" s="98"/>
      <c r="AE23" s="116">
        <f>IF((6-AE68)=6,2,IF((6-AE68)=0,0,1))</f>
        <v>2</v>
      </c>
      <c r="AF23" s="157"/>
      <c r="AG23" s="157"/>
      <c r="AH23" s="157"/>
      <c r="AI23" s="157"/>
      <c r="AJ23" s="157"/>
      <c r="AK23" s="157"/>
      <c r="AL23" s="157"/>
      <c r="AM23" s="157"/>
      <c r="AN23" s="116">
        <f>IF((8-AN68)=8,2,IF((8-AN68)=0,0,1))</f>
        <v>2</v>
      </c>
      <c r="AO23" s="157"/>
      <c r="AP23" s="157"/>
      <c r="AQ23" s="157"/>
      <c r="AR23" s="157"/>
      <c r="AS23" s="157"/>
      <c r="AT23" s="116">
        <f>IF((5-AT68)=5,2,IF((5-AT68)=0,0,1))</f>
        <v>2</v>
      </c>
      <c r="AU23" s="157"/>
      <c r="AV23" s="157"/>
      <c r="AW23" s="157"/>
      <c r="AX23" s="116">
        <f>IF((3-AX68)=3,2,IF((3-AX68)=0,0,1))</f>
        <v>2</v>
      </c>
      <c r="AY23" s="157"/>
      <c r="AZ23" s="157"/>
      <c r="BA23" s="116">
        <f>IF((2-BA68)=2,2,IF((2-BA68)=0,0,1))</f>
        <v>2</v>
      </c>
      <c r="BB23" s="157"/>
      <c r="BC23" s="157"/>
      <c r="BD23" s="157"/>
      <c r="BE23" s="157"/>
      <c r="BF23" s="157"/>
      <c r="BG23" s="157"/>
      <c r="BH23" s="116">
        <f>IF((6-BH68)=6,2,IF((6-BH68)=0,0,1))</f>
        <v>2</v>
      </c>
      <c r="BI23" s="38"/>
      <c r="BJ23" s="157"/>
      <c r="BK23" s="157"/>
      <c r="BL23" s="157"/>
      <c r="BM23" s="157"/>
      <c r="BN23" s="157"/>
      <c r="BO23" s="157"/>
      <c r="BP23" s="163">
        <f>IF((6-BP68)=6,2,IF((6-BP68)=0,0,1))</f>
        <v>2</v>
      </c>
      <c r="BQ23" s="157"/>
      <c r="BR23" s="157"/>
      <c r="BS23" s="157"/>
      <c r="BT23" s="157"/>
      <c r="BU23" s="157"/>
      <c r="BV23" s="163">
        <f>IF((5-BV68)=5,2,IF((5-BV68)=0,0,1))</f>
        <v>2</v>
      </c>
      <c r="BW23" s="157"/>
      <c r="BX23" s="157"/>
      <c r="BY23" s="157"/>
      <c r="BZ23" s="157"/>
      <c r="CA23" s="163">
        <f>IF((4-CA68)=4,2,IF((4-CA68)=0,0,1))</f>
        <v>2</v>
      </c>
      <c r="CB23" s="157"/>
      <c r="CC23" s="157"/>
      <c r="CD23" s="163">
        <f>IF((2-CD68)=2,2,IF((2-CD68)=0,0,1))</f>
        <v>2</v>
      </c>
      <c r="CE23" s="15"/>
      <c r="CF23" s="157"/>
      <c r="CG23" s="157"/>
      <c r="CH23" s="157"/>
      <c r="CI23" s="157"/>
      <c r="CJ23" s="157"/>
      <c r="CK23" s="157"/>
      <c r="CL23" s="157"/>
      <c r="CM23" s="157"/>
      <c r="CN23" s="157"/>
      <c r="CO23" s="116">
        <f>IF((9-CO68)=9,2,IF((9-CO68)=0,0,1))</f>
        <v>2</v>
      </c>
      <c r="CP23" s="157"/>
      <c r="CQ23" s="157"/>
      <c r="CR23" s="157"/>
      <c r="CS23" s="157"/>
      <c r="CT23" s="116">
        <f>IF((4-CT68)=4,2,IF((4-CT68)=0,0,1))</f>
        <v>2</v>
      </c>
      <c r="CU23" s="38"/>
      <c r="CV23" s="157"/>
      <c r="CW23" s="157"/>
      <c r="CX23" s="157"/>
      <c r="CY23" s="157"/>
      <c r="CZ23" s="157"/>
      <c r="DA23" s="157"/>
      <c r="DB23" s="157"/>
      <c r="DC23" s="157"/>
      <c r="DD23" s="163">
        <f>IF((8-DD68)=8,2,IF((8-DD68)=0,0,1))</f>
        <v>2</v>
      </c>
      <c r="DE23" s="157"/>
      <c r="DF23" s="163">
        <f t="shared" si="0"/>
        <v>2</v>
      </c>
      <c r="DG23" s="157"/>
      <c r="DH23" s="157"/>
      <c r="DI23" s="157"/>
      <c r="DJ23" s="157"/>
      <c r="DK23" s="124">
        <f>IF((4-DK68)=4,2,IF((4-DK68)=0,0,1))</f>
        <v>2</v>
      </c>
    </row>
    <row r="24" spans="1:115" ht="60" customHeight="1" thickBot="1" x14ac:dyDescent="0.3">
      <c r="A24" s="170"/>
      <c r="B24" s="17"/>
      <c r="C24" s="171" t="s">
        <v>250</v>
      </c>
      <c r="D24" s="171" t="s">
        <v>250</v>
      </c>
      <c r="E24" s="171" t="s">
        <v>250</v>
      </c>
      <c r="F24" s="171" t="s">
        <v>250</v>
      </c>
      <c r="G24" s="171" t="s">
        <v>250</v>
      </c>
      <c r="H24" s="171" t="s">
        <v>250</v>
      </c>
      <c r="I24" s="171" t="s">
        <v>250</v>
      </c>
      <c r="J24" s="171" t="s">
        <v>250</v>
      </c>
      <c r="K24" s="149"/>
      <c r="L24" s="171"/>
      <c r="M24" s="171"/>
      <c r="N24" s="149"/>
      <c r="O24" s="25"/>
      <c r="P24" s="171" t="s">
        <v>250</v>
      </c>
      <c r="Q24" s="171" t="s">
        <v>250</v>
      </c>
      <c r="R24" s="171" t="s">
        <v>250</v>
      </c>
      <c r="S24" s="171" t="s">
        <v>250</v>
      </c>
      <c r="T24" s="174"/>
      <c r="U24" s="171"/>
      <c r="V24" s="171"/>
      <c r="W24" s="174"/>
      <c r="X24" s="17"/>
      <c r="Y24" s="171" t="s">
        <v>250</v>
      </c>
      <c r="Z24" s="171" t="s">
        <v>250</v>
      </c>
      <c r="AA24" s="171" t="s">
        <v>250</v>
      </c>
      <c r="AB24" s="171" t="s">
        <v>250</v>
      </c>
      <c r="AC24" s="171" t="s">
        <v>250</v>
      </c>
      <c r="AD24" s="171" t="s">
        <v>250</v>
      </c>
      <c r="AE24" s="149"/>
      <c r="AF24" s="171" t="s">
        <v>250</v>
      </c>
      <c r="AG24" s="171" t="s">
        <v>250</v>
      </c>
      <c r="AH24" s="171" t="s">
        <v>250</v>
      </c>
      <c r="AI24" s="171" t="s">
        <v>250</v>
      </c>
      <c r="AJ24" s="171" t="s">
        <v>250</v>
      </c>
      <c r="AK24" s="171" t="s">
        <v>250</v>
      </c>
      <c r="AL24" s="171" t="s">
        <v>250</v>
      </c>
      <c r="AM24" s="171" t="s">
        <v>250</v>
      </c>
      <c r="AN24" s="149"/>
      <c r="AO24" s="171" t="s">
        <v>250</v>
      </c>
      <c r="AP24" s="171" t="s">
        <v>250</v>
      </c>
      <c r="AQ24" s="171" t="s">
        <v>250</v>
      </c>
      <c r="AR24" s="171" t="s">
        <v>250</v>
      </c>
      <c r="AS24" s="171" t="s">
        <v>250</v>
      </c>
      <c r="AT24" s="149"/>
      <c r="AU24" s="171" t="s">
        <v>250</v>
      </c>
      <c r="AV24" s="171" t="s">
        <v>250</v>
      </c>
      <c r="AW24" s="171" t="s">
        <v>250</v>
      </c>
      <c r="AX24" s="149"/>
      <c r="AY24" s="171" t="s">
        <v>250</v>
      </c>
      <c r="AZ24" s="171" t="s">
        <v>250</v>
      </c>
      <c r="BA24" s="149"/>
      <c r="BB24" s="171" t="s">
        <v>250</v>
      </c>
      <c r="BC24" s="171" t="s">
        <v>250</v>
      </c>
      <c r="BD24" s="171" t="s">
        <v>250</v>
      </c>
      <c r="BE24" s="171" t="s">
        <v>250</v>
      </c>
      <c r="BF24" s="171" t="s">
        <v>250</v>
      </c>
      <c r="BG24" s="171"/>
      <c r="BH24" s="149"/>
      <c r="BI24" s="25"/>
      <c r="BJ24" s="171" t="s">
        <v>250</v>
      </c>
      <c r="BK24" s="171" t="s">
        <v>250</v>
      </c>
      <c r="BL24" s="171" t="s">
        <v>250</v>
      </c>
      <c r="BM24" s="171" t="s">
        <v>250</v>
      </c>
      <c r="BN24" s="171" t="s">
        <v>250</v>
      </c>
      <c r="BO24" s="171" t="s">
        <v>250</v>
      </c>
      <c r="BP24" s="174"/>
      <c r="BQ24" s="171" t="s">
        <v>250</v>
      </c>
      <c r="BR24" s="171" t="s">
        <v>250</v>
      </c>
      <c r="BS24" s="171" t="s">
        <v>250</v>
      </c>
      <c r="BT24" s="171" t="s">
        <v>250</v>
      </c>
      <c r="BU24" s="171" t="s">
        <v>250</v>
      </c>
      <c r="BV24" s="174"/>
      <c r="BW24" s="171" t="s">
        <v>250</v>
      </c>
      <c r="BX24" s="171" t="s">
        <v>250</v>
      </c>
      <c r="BY24" s="171" t="s">
        <v>250</v>
      </c>
      <c r="BZ24" s="171" t="s">
        <v>250</v>
      </c>
      <c r="CA24" s="174"/>
      <c r="CB24" s="171"/>
      <c r="CC24" s="171"/>
      <c r="CD24" s="174"/>
      <c r="CE24" s="17"/>
      <c r="CF24" s="171" t="s">
        <v>250</v>
      </c>
      <c r="CG24" s="171" t="s">
        <v>250</v>
      </c>
      <c r="CH24" s="171" t="s">
        <v>250</v>
      </c>
      <c r="CI24" s="171" t="s">
        <v>250</v>
      </c>
      <c r="CJ24" s="171" t="s">
        <v>250</v>
      </c>
      <c r="CK24" s="171" t="s">
        <v>250</v>
      </c>
      <c r="CL24" s="171" t="s">
        <v>250</v>
      </c>
      <c r="CM24" s="171" t="s">
        <v>250</v>
      </c>
      <c r="CN24" s="171" t="s">
        <v>250</v>
      </c>
      <c r="CO24" s="149"/>
      <c r="CP24" s="171" t="s">
        <v>250</v>
      </c>
      <c r="CQ24" s="171" t="s">
        <v>250</v>
      </c>
      <c r="CR24" s="171"/>
      <c r="CS24" s="171"/>
      <c r="CT24" s="149"/>
      <c r="CU24" s="25"/>
      <c r="CV24" s="171" t="s">
        <v>250</v>
      </c>
      <c r="CW24" s="171" t="s">
        <v>250</v>
      </c>
      <c r="CX24" s="171" t="s">
        <v>250</v>
      </c>
      <c r="CY24" s="171" t="s">
        <v>250</v>
      </c>
      <c r="CZ24" s="171" t="s">
        <v>250</v>
      </c>
      <c r="DA24" s="171" t="s">
        <v>250</v>
      </c>
      <c r="DB24" s="171" t="s">
        <v>250</v>
      </c>
      <c r="DC24" s="171" t="s">
        <v>250</v>
      </c>
      <c r="DD24" s="174"/>
      <c r="DE24" s="171" t="s">
        <v>250</v>
      </c>
      <c r="DF24" s="174"/>
      <c r="DG24" s="171" t="s">
        <v>250</v>
      </c>
      <c r="DH24" s="171" t="s">
        <v>250</v>
      </c>
      <c r="DI24" s="171"/>
      <c r="DJ24" s="171"/>
      <c r="DK24" s="175"/>
    </row>
    <row r="25" spans="1:115" x14ac:dyDescent="0.25">
      <c r="A25" s="179"/>
      <c r="B25" s="15"/>
      <c r="C25" s="98"/>
      <c r="D25" s="98"/>
      <c r="E25" s="98"/>
      <c r="F25" s="98"/>
      <c r="G25" s="98"/>
      <c r="H25" s="98"/>
      <c r="I25" s="98"/>
      <c r="J25" s="98"/>
      <c r="K25" s="116">
        <f>IF((8-K69)=8,2,IF((8-K69)=0,0,1))</f>
        <v>2</v>
      </c>
      <c r="L25" s="75"/>
      <c r="M25" s="9"/>
      <c r="N25" s="116">
        <f>IF((2-N69)=2,2,IF((2-N69)=0,0,1))</f>
        <v>2</v>
      </c>
      <c r="O25" s="38"/>
      <c r="P25" s="98"/>
      <c r="Q25" s="98"/>
      <c r="R25" s="98"/>
      <c r="S25" s="98"/>
      <c r="T25" s="163">
        <f>IF((4-T69)=4,2,IF((4-T69)=0,0,1))</f>
        <v>2</v>
      </c>
      <c r="U25" s="75"/>
      <c r="V25" s="80"/>
      <c r="W25" s="163">
        <f>IF((2-W69)=2,2,IF((2-W69)=0,0,1))</f>
        <v>2</v>
      </c>
      <c r="X25" s="15"/>
      <c r="Y25" s="98"/>
      <c r="Z25" s="98"/>
      <c r="AA25" s="98"/>
      <c r="AB25" s="98"/>
      <c r="AC25" s="98"/>
      <c r="AD25" s="98"/>
      <c r="AE25" s="116">
        <f>IF((6-AE69)=6,2,IF((6-AE69)=0,0,1))</f>
        <v>2</v>
      </c>
      <c r="AF25" s="157"/>
      <c r="AG25" s="157"/>
      <c r="AH25" s="157"/>
      <c r="AI25" s="157"/>
      <c r="AJ25" s="157"/>
      <c r="AK25" s="157"/>
      <c r="AL25" s="157"/>
      <c r="AM25" s="157"/>
      <c r="AN25" s="116">
        <f>IF((8-AN69)=8,2,IF((8-AN69)=0,0,1))</f>
        <v>2</v>
      </c>
      <c r="AO25" s="157"/>
      <c r="AP25" s="157"/>
      <c r="AQ25" s="157"/>
      <c r="AR25" s="157"/>
      <c r="AS25" s="157"/>
      <c r="AT25" s="116">
        <f>IF((5-AT69)=5,2,IF((5-AT69)=0,0,1))</f>
        <v>2</v>
      </c>
      <c r="AU25" s="157"/>
      <c r="AV25" s="157"/>
      <c r="AW25" s="157"/>
      <c r="AX25" s="116">
        <f>IF((3-AX69)=3,2,IF((3-AX69)=0,0,1))</f>
        <v>2</v>
      </c>
      <c r="AY25" s="157"/>
      <c r="AZ25" s="157"/>
      <c r="BA25" s="116">
        <f>IF((2-BA69)=2,2,IF((2-BA69)=0,0,1))</f>
        <v>2</v>
      </c>
      <c r="BB25" s="157"/>
      <c r="BC25" s="157"/>
      <c r="BD25" s="157"/>
      <c r="BE25" s="157"/>
      <c r="BF25" s="157"/>
      <c r="BG25" s="157"/>
      <c r="BH25" s="116">
        <f>IF((6-BH69)=6,2,IF((6-BH69)=0,0,1))</f>
        <v>2</v>
      </c>
      <c r="BI25" s="38"/>
      <c r="BJ25" s="157"/>
      <c r="BK25" s="157"/>
      <c r="BL25" s="157"/>
      <c r="BM25" s="157"/>
      <c r="BN25" s="157"/>
      <c r="BO25" s="157"/>
      <c r="BP25" s="163">
        <f>IF((6-BP69)=6,2,IF((6-BP69)=0,0,1))</f>
        <v>2</v>
      </c>
      <c r="BQ25" s="157"/>
      <c r="BR25" s="157"/>
      <c r="BS25" s="157"/>
      <c r="BT25" s="157"/>
      <c r="BU25" s="157"/>
      <c r="BV25" s="163">
        <f>IF((5-BV69)=5,2,IF((5-BV69)=0,0,1))</f>
        <v>2</v>
      </c>
      <c r="BW25" s="157"/>
      <c r="BX25" s="157"/>
      <c r="BY25" s="157"/>
      <c r="BZ25" s="157"/>
      <c r="CA25" s="163">
        <f>IF((4-CA69)=4,2,IF((4-CA69)=0,0,1))</f>
        <v>2</v>
      </c>
      <c r="CB25" s="157"/>
      <c r="CC25" s="157"/>
      <c r="CD25" s="163">
        <f>IF((2-CD69)=2,2,IF((2-CD69)=0,0,1))</f>
        <v>2</v>
      </c>
      <c r="CE25" s="15"/>
      <c r="CF25" s="157"/>
      <c r="CG25" s="157"/>
      <c r="CH25" s="157"/>
      <c r="CI25" s="157"/>
      <c r="CJ25" s="157"/>
      <c r="CK25" s="157"/>
      <c r="CL25" s="157"/>
      <c r="CM25" s="157"/>
      <c r="CN25" s="157"/>
      <c r="CO25" s="116">
        <f>IF((9-CO69)=9,2,IF((9-CO69)=0,0,1))</f>
        <v>2</v>
      </c>
      <c r="CP25" s="157"/>
      <c r="CQ25" s="157"/>
      <c r="CR25" s="157"/>
      <c r="CS25" s="157"/>
      <c r="CT25" s="116">
        <f>IF((4-CT69)=4,2,IF((4-CT69)=0,0,1))</f>
        <v>2</v>
      </c>
      <c r="CU25" s="38"/>
      <c r="CV25" s="157"/>
      <c r="CW25" s="157"/>
      <c r="CX25" s="157"/>
      <c r="CY25" s="157"/>
      <c r="CZ25" s="157"/>
      <c r="DA25" s="157"/>
      <c r="DB25" s="157"/>
      <c r="DC25" s="157"/>
      <c r="DD25" s="163">
        <f>IF((8-DD69)=8,2,IF((8-DD69)=0,0,1))</f>
        <v>2</v>
      </c>
      <c r="DE25" s="157"/>
      <c r="DF25" s="163">
        <f t="shared" si="0"/>
        <v>2</v>
      </c>
      <c r="DG25" s="157"/>
      <c r="DH25" s="157"/>
      <c r="DI25" s="157"/>
      <c r="DJ25" s="157"/>
      <c r="DK25" s="124">
        <f>IF((4-DK69)=4,2,IF((4-DK69)=0,0,1))</f>
        <v>2</v>
      </c>
    </row>
    <row r="26" spans="1:115" ht="60" customHeight="1" thickBot="1" x14ac:dyDescent="0.3">
      <c r="A26" s="170"/>
      <c r="B26" s="17"/>
      <c r="C26" s="171" t="s">
        <v>250</v>
      </c>
      <c r="D26" s="171" t="s">
        <v>250</v>
      </c>
      <c r="E26" s="171" t="s">
        <v>250</v>
      </c>
      <c r="F26" s="171" t="s">
        <v>250</v>
      </c>
      <c r="G26" s="171" t="s">
        <v>250</v>
      </c>
      <c r="H26" s="171" t="s">
        <v>250</v>
      </c>
      <c r="I26" s="171" t="s">
        <v>250</v>
      </c>
      <c r="J26" s="171" t="s">
        <v>250</v>
      </c>
      <c r="K26" s="149"/>
      <c r="L26" s="171"/>
      <c r="M26" s="171"/>
      <c r="N26" s="149"/>
      <c r="O26" s="25"/>
      <c r="P26" s="171" t="s">
        <v>250</v>
      </c>
      <c r="Q26" s="171" t="s">
        <v>250</v>
      </c>
      <c r="R26" s="171" t="s">
        <v>250</v>
      </c>
      <c r="S26" s="171" t="s">
        <v>250</v>
      </c>
      <c r="T26" s="174"/>
      <c r="U26" s="171"/>
      <c r="V26" s="171"/>
      <c r="W26" s="174"/>
      <c r="X26" s="17"/>
      <c r="Y26" s="171" t="s">
        <v>250</v>
      </c>
      <c r="Z26" s="171" t="s">
        <v>250</v>
      </c>
      <c r="AA26" s="171" t="s">
        <v>250</v>
      </c>
      <c r="AB26" s="171" t="s">
        <v>250</v>
      </c>
      <c r="AC26" s="171" t="s">
        <v>250</v>
      </c>
      <c r="AD26" s="171" t="s">
        <v>250</v>
      </c>
      <c r="AE26" s="149"/>
      <c r="AF26" s="171" t="s">
        <v>250</v>
      </c>
      <c r="AG26" s="171" t="s">
        <v>250</v>
      </c>
      <c r="AH26" s="171" t="s">
        <v>250</v>
      </c>
      <c r="AI26" s="171" t="s">
        <v>250</v>
      </c>
      <c r="AJ26" s="171" t="s">
        <v>250</v>
      </c>
      <c r="AK26" s="171" t="s">
        <v>250</v>
      </c>
      <c r="AL26" s="171" t="s">
        <v>250</v>
      </c>
      <c r="AM26" s="171" t="s">
        <v>250</v>
      </c>
      <c r="AN26" s="149"/>
      <c r="AO26" s="171" t="s">
        <v>250</v>
      </c>
      <c r="AP26" s="171" t="s">
        <v>250</v>
      </c>
      <c r="AQ26" s="171" t="s">
        <v>250</v>
      </c>
      <c r="AR26" s="171" t="s">
        <v>250</v>
      </c>
      <c r="AS26" s="171" t="s">
        <v>250</v>
      </c>
      <c r="AT26" s="149"/>
      <c r="AU26" s="171" t="s">
        <v>250</v>
      </c>
      <c r="AV26" s="171" t="s">
        <v>250</v>
      </c>
      <c r="AW26" s="171" t="s">
        <v>250</v>
      </c>
      <c r="AX26" s="149"/>
      <c r="AY26" s="171" t="s">
        <v>250</v>
      </c>
      <c r="AZ26" s="171" t="s">
        <v>250</v>
      </c>
      <c r="BA26" s="149"/>
      <c r="BB26" s="171" t="s">
        <v>250</v>
      </c>
      <c r="BC26" s="171" t="s">
        <v>250</v>
      </c>
      <c r="BD26" s="171" t="s">
        <v>250</v>
      </c>
      <c r="BE26" s="171" t="s">
        <v>250</v>
      </c>
      <c r="BF26" s="171" t="s">
        <v>250</v>
      </c>
      <c r="BG26" s="171"/>
      <c r="BH26" s="149"/>
      <c r="BI26" s="25"/>
      <c r="BJ26" s="171" t="s">
        <v>250</v>
      </c>
      <c r="BK26" s="171" t="s">
        <v>250</v>
      </c>
      <c r="BL26" s="171" t="s">
        <v>250</v>
      </c>
      <c r="BM26" s="171" t="s">
        <v>250</v>
      </c>
      <c r="BN26" s="171" t="s">
        <v>250</v>
      </c>
      <c r="BO26" s="171" t="s">
        <v>250</v>
      </c>
      <c r="BP26" s="174"/>
      <c r="BQ26" s="171" t="s">
        <v>250</v>
      </c>
      <c r="BR26" s="171" t="s">
        <v>250</v>
      </c>
      <c r="BS26" s="171" t="s">
        <v>250</v>
      </c>
      <c r="BT26" s="171" t="s">
        <v>250</v>
      </c>
      <c r="BU26" s="171" t="s">
        <v>250</v>
      </c>
      <c r="BV26" s="174"/>
      <c r="BW26" s="171" t="s">
        <v>250</v>
      </c>
      <c r="BX26" s="171" t="s">
        <v>250</v>
      </c>
      <c r="BY26" s="171" t="s">
        <v>250</v>
      </c>
      <c r="BZ26" s="171" t="s">
        <v>250</v>
      </c>
      <c r="CA26" s="174"/>
      <c r="CB26" s="171"/>
      <c r="CC26" s="171"/>
      <c r="CD26" s="174"/>
      <c r="CE26" s="17"/>
      <c r="CF26" s="171" t="s">
        <v>250</v>
      </c>
      <c r="CG26" s="171" t="s">
        <v>250</v>
      </c>
      <c r="CH26" s="171" t="s">
        <v>250</v>
      </c>
      <c r="CI26" s="171" t="s">
        <v>250</v>
      </c>
      <c r="CJ26" s="171" t="s">
        <v>250</v>
      </c>
      <c r="CK26" s="171" t="s">
        <v>250</v>
      </c>
      <c r="CL26" s="171" t="s">
        <v>250</v>
      </c>
      <c r="CM26" s="171" t="s">
        <v>250</v>
      </c>
      <c r="CN26" s="171" t="s">
        <v>250</v>
      </c>
      <c r="CO26" s="149"/>
      <c r="CP26" s="171" t="s">
        <v>250</v>
      </c>
      <c r="CQ26" s="171" t="s">
        <v>250</v>
      </c>
      <c r="CR26" s="171"/>
      <c r="CS26" s="171"/>
      <c r="CT26" s="149"/>
      <c r="CU26" s="25"/>
      <c r="CV26" s="171" t="s">
        <v>250</v>
      </c>
      <c r="CW26" s="171" t="s">
        <v>250</v>
      </c>
      <c r="CX26" s="171" t="s">
        <v>250</v>
      </c>
      <c r="CY26" s="171" t="s">
        <v>250</v>
      </c>
      <c r="CZ26" s="171" t="s">
        <v>250</v>
      </c>
      <c r="DA26" s="171" t="s">
        <v>250</v>
      </c>
      <c r="DB26" s="171" t="s">
        <v>250</v>
      </c>
      <c r="DC26" s="171" t="s">
        <v>250</v>
      </c>
      <c r="DD26" s="174"/>
      <c r="DE26" s="171" t="s">
        <v>250</v>
      </c>
      <c r="DF26" s="174"/>
      <c r="DG26" s="171" t="s">
        <v>250</v>
      </c>
      <c r="DH26" s="171" t="s">
        <v>250</v>
      </c>
      <c r="DI26" s="171"/>
      <c r="DJ26" s="171"/>
      <c r="DK26" s="175"/>
    </row>
    <row r="27" spans="1:115" x14ac:dyDescent="0.25">
      <c r="A27" s="179"/>
      <c r="B27" s="15"/>
      <c r="C27" s="98"/>
      <c r="D27" s="98"/>
      <c r="E27" s="98"/>
      <c r="F27" s="98"/>
      <c r="G27" s="98"/>
      <c r="H27" s="98"/>
      <c r="I27" s="98"/>
      <c r="J27" s="98"/>
      <c r="K27" s="116">
        <f>IF((8-K70)=8,2,IF((8-K70)=0,0,1))</f>
        <v>2</v>
      </c>
      <c r="L27" s="75"/>
      <c r="M27" s="9"/>
      <c r="N27" s="116">
        <f>IF((2-N70)=2,2,IF((2-N70)=0,0,1))</f>
        <v>2</v>
      </c>
      <c r="O27" s="38"/>
      <c r="P27" s="98"/>
      <c r="Q27" s="98"/>
      <c r="R27" s="98"/>
      <c r="S27" s="98"/>
      <c r="T27" s="163">
        <f>IF((4-T70)=4,2,IF((4-T70)=0,0,1))</f>
        <v>2</v>
      </c>
      <c r="U27" s="75"/>
      <c r="V27" s="80"/>
      <c r="W27" s="163">
        <f>IF((2-W70)=2,2,IF((2-W70)=0,0,1))</f>
        <v>2</v>
      </c>
      <c r="X27" s="15"/>
      <c r="Y27" s="98"/>
      <c r="Z27" s="98"/>
      <c r="AA27" s="98"/>
      <c r="AB27" s="98"/>
      <c r="AC27" s="98"/>
      <c r="AD27" s="98"/>
      <c r="AE27" s="116">
        <f>IF((6-AE70)=6,2,IF((6-AE70)=0,0,1))</f>
        <v>2</v>
      </c>
      <c r="AF27" s="157"/>
      <c r="AG27" s="157"/>
      <c r="AH27" s="157"/>
      <c r="AI27" s="157"/>
      <c r="AJ27" s="157"/>
      <c r="AK27" s="157"/>
      <c r="AL27" s="157"/>
      <c r="AM27" s="157"/>
      <c r="AN27" s="116">
        <f>IF((8-AN70)=8,2,IF((8-AN70)=0,0,1))</f>
        <v>2</v>
      </c>
      <c r="AO27" s="157"/>
      <c r="AP27" s="157"/>
      <c r="AQ27" s="157"/>
      <c r="AR27" s="157"/>
      <c r="AS27" s="157"/>
      <c r="AT27" s="116">
        <f>IF((5-AT70)=5,2,IF((5-AT70)=0,0,1))</f>
        <v>2</v>
      </c>
      <c r="AU27" s="157"/>
      <c r="AV27" s="157"/>
      <c r="AW27" s="157"/>
      <c r="AX27" s="116">
        <f>IF((3-AX70)=3,2,IF((3-AX70)=0,0,1))</f>
        <v>2</v>
      </c>
      <c r="AY27" s="157"/>
      <c r="AZ27" s="157"/>
      <c r="BA27" s="116">
        <f>IF((2-BA70)=2,2,IF((2-BA70)=0,0,1))</f>
        <v>2</v>
      </c>
      <c r="BB27" s="157"/>
      <c r="BC27" s="157"/>
      <c r="BD27" s="157"/>
      <c r="BE27" s="157"/>
      <c r="BF27" s="157"/>
      <c r="BG27" s="157"/>
      <c r="BH27" s="116">
        <f>IF((6-BH70)=6,2,IF((6-BH70)=0,0,1))</f>
        <v>2</v>
      </c>
      <c r="BI27" s="38"/>
      <c r="BJ27" s="157"/>
      <c r="BK27" s="157"/>
      <c r="BL27" s="157"/>
      <c r="BM27" s="157"/>
      <c r="BN27" s="157"/>
      <c r="BO27" s="157"/>
      <c r="BP27" s="163">
        <f>IF((6-BP70)=6,2,IF((6-BP70)=0,0,1))</f>
        <v>2</v>
      </c>
      <c r="BQ27" s="157"/>
      <c r="BR27" s="157"/>
      <c r="BS27" s="157"/>
      <c r="BT27" s="157"/>
      <c r="BU27" s="157"/>
      <c r="BV27" s="163">
        <f>IF((5-BV70)=5,2,IF((5-BV70)=0,0,1))</f>
        <v>2</v>
      </c>
      <c r="BW27" s="157"/>
      <c r="BX27" s="157"/>
      <c r="BY27" s="157"/>
      <c r="BZ27" s="157"/>
      <c r="CA27" s="163">
        <f>IF((4-CA70)=4,2,IF((4-CA70)=0,0,1))</f>
        <v>2</v>
      </c>
      <c r="CB27" s="157"/>
      <c r="CC27" s="157"/>
      <c r="CD27" s="163">
        <f>IF((2-CD70)=2,2,IF((2-CD70)=0,0,1))</f>
        <v>2</v>
      </c>
      <c r="CE27" s="15"/>
      <c r="CF27" s="157"/>
      <c r="CG27" s="157"/>
      <c r="CH27" s="157"/>
      <c r="CI27" s="157"/>
      <c r="CJ27" s="157"/>
      <c r="CK27" s="157"/>
      <c r="CL27" s="157"/>
      <c r="CM27" s="157"/>
      <c r="CN27" s="157"/>
      <c r="CO27" s="116">
        <f>IF((9-CO70)=9,2,IF((9-CO70)=0,0,1))</f>
        <v>2</v>
      </c>
      <c r="CP27" s="157"/>
      <c r="CQ27" s="157"/>
      <c r="CR27" s="157"/>
      <c r="CS27" s="157"/>
      <c r="CT27" s="116">
        <f>IF((4-CT70)=4,2,IF((4-CT70)=0,0,1))</f>
        <v>2</v>
      </c>
      <c r="CU27" s="38"/>
      <c r="CV27" s="157"/>
      <c r="CW27" s="157"/>
      <c r="CX27" s="157"/>
      <c r="CY27" s="157"/>
      <c r="CZ27" s="157"/>
      <c r="DA27" s="157"/>
      <c r="DB27" s="157"/>
      <c r="DC27" s="157"/>
      <c r="DD27" s="163">
        <f>IF((8-DD70)=8,2,IF((8-DD70)=0,0,1))</f>
        <v>2</v>
      </c>
      <c r="DE27" s="157"/>
      <c r="DF27" s="163">
        <f t="shared" si="0"/>
        <v>2</v>
      </c>
      <c r="DG27" s="157"/>
      <c r="DH27" s="157"/>
      <c r="DI27" s="157"/>
      <c r="DJ27" s="157"/>
      <c r="DK27" s="124">
        <f>IF((4-DK70)=4,2,IF((4-DK70)=0,0,1))</f>
        <v>2</v>
      </c>
    </row>
    <row r="28" spans="1:115" ht="60" customHeight="1" thickBot="1" x14ac:dyDescent="0.3">
      <c r="A28" s="170"/>
      <c r="B28" s="17"/>
      <c r="C28" s="171" t="s">
        <v>250</v>
      </c>
      <c r="D28" s="171" t="s">
        <v>250</v>
      </c>
      <c r="E28" s="171" t="s">
        <v>250</v>
      </c>
      <c r="F28" s="171" t="s">
        <v>250</v>
      </c>
      <c r="G28" s="171" t="s">
        <v>250</v>
      </c>
      <c r="H28" s="171" t="s">
        <v>250</v>
      </c>
      <c r="I28" s="171" t="s">
        <v>250</v>
      </c>
      <c r="J28" s="171" t="s">
        <v>250</v>
      </c>
      <c r="K28" s="149"/>
      <c r="L28" s="171"/>
      <c r="M28" s="171"/>
      <c r="N28" s="149"/>
      <c r="O28" s="25"/>
      <c r="P28" s="171" t="s">
        <v>250</v>
      </c>
      <c r="Q28" s="171" t="s">
        <v>250</v>
      </c>
      <c r="R28" s="171" t="s">
        <v>250</v>
      </c>
      <c r="S28" s="171" t="s">
        <v>250</v>
      </c>
      <c r="T28" s="174"/>
      <c r="U28" s="171"/>
      <c r="V28" s="171"/>
      <c r="W28" s="174"/>
      <c r="X28" s="17"/>
      <c r="Y28" s="171" t="s">
        <v>250</v>
      </c>
      <c r="Z28" s="171" t="s">
        <v>250</v>
      </c>
      <c r="AA28" s="171" t="s">
        <v>250</v>
      </c>
      <c r="AB28" s="171" t="s">
        <v>250</v>
      </c>
      <c r="AC28" s="171" t="s">
        <v>250</v>
      </c>
      <c r="AD28" s="171" t="s">
        <v>250</v>
      </c>
      <c r="AE28" s="149"/>
      <c r="AF28" s="171" t="s">
        <v>250</v>
      </c>
      <c r="AG28" s="171" t="s">
        <v>250</v>
      </c>
      <c r="AH28" s="171" t="s">
        <v>250</v>
      </c>
      <c r="AI28" s="171" t="s">
        <v>250</v>
      </c>
      <c r="AJ28" s="171" t="s">
        <v>250</v>
      </c>
      <c r="AK28" s="171" t="s">
        <v>250</v>
      </c>
      <c r="AL28" s="171" t="s">
        <v>250</v>
      </c>
      <c r="AM28" s="171" t="s">
        <v>250</v>
      </c>
      <c r="AN28" s="149"/>
      <c r="AO28" s="171" t="s">
        <v>250</v>
      </c>
      <c r="AP28" s="171" t="s">
        <v>250</v>
      </c>
      <c r="AQ28" s="171" t="s">
        <v>250</v>
      </c>
      <c r="AR28" s="171" t="s">
        <v>250</v>
      </c>
      <c r="AS28" s="171" t="s">
        <v>250</v>
      </c>
      <c r="AT28" s="149"/>
      <c r="AU28" s="171" t="s">
        <v>250</v>
      </c>
      <c r="AV28" s="171" t="s">
        <v>250</v>
      </c>
      <c r="AW28" s="171" t="s">
        <v>250</v>
      </c>
      <c r="AX28" s="149"/>
      <c r="AY28" s="171" t="s">
        <v>250</v>
      </c>
      <c r="AZ28" s="171" t="s">
        <v>250</v>
      </c>
      <c r="BA28" s="149"/>
      <c r="BB28" s="171" t="s">
        <v>250</v>
      </c>
      <c r="BC28" s="171" t="s">
        <v>250</v>
      </c>
      <c r="BD28" s="171" t="s">
        <v>250</v>
      </c>
      <c r="BE28" s="171" t="s">
        <v>250</v>
      </c>
      <c r="BF28" s="171" t="s">
        <v>250</v>
      </c>
      <c r="BG28" s="171"/>
      <c r="BH28" s="149"/>
      <c r="BI28" s="25"/>
      <c r="BJ28" s="171" t="s">
        <v>250</v>
      </c>
      <c r="BK28" s="171" t="s">
        <v>250</v>
      </c>
      <c r="BL28" s="171" t="s">
        <v>250</v>
      </c>
      <c r="BM28" s="171" t="s">
        <v>250</v>
      </c>
      <c r="BN28" s="171" t="s">
        <v>250</v>
      </c>
      <c r="BO28" s="171" t="s">
        <v>250</v>
      </c>
      <c r="BP28" s="174"/>
      <c r="BQ28" s="171" t="s">
        <v>250</v>
      </c>
      <c r="BR28" s="171" t="s">
        <v>250</v>
      </c>
      <c r="BS28" s="171" t="s">
        <v>250</v>
      </c>
      <c r="BT28" s="171" t="s">
        <v>250</v>
      </c>
      <c r="BU28" s="171" t="s">
        <v>250</v>
      </c>
      <c r="BV28" s="174"/>
      <c r="BW28" s="171" t="s">
        <v>250</v>
      </c>
      <c r="BX28" s="171" t="s">
        <v>250</v>
      </c>
      <c r="BY28" s="171" t="s">
        <v>250</v>
      </c>
      <c r="BZ28" s="171" t="s">
        <v>250</v>
      </c>
      <c r="CA28" s="174"/>
      <c r="CB28" s="171"/>
      <c r="CC28" s="171"/>
      <c r="CD28" s="174"/>
      <c r="CE28" s="17"/>
      <c r="CF28" s="171" t="s">
        <v>250</v>
      </c>
      <c r="CG28" s="171" t="s">
        <v>250</v>
      </c>
      <c r="CH28" s="171" t="s">
        <v>250</v>
      </c>
      <c r="CI28" s="171" t="s">
        <v>250</v>
      </c>
      <c r="CJ28" s="171" t="s">
        <v>250</v>
      </c>
      <c r="CK28" s="171" t="s">
        <v>250</v>
      </c>
      <c r="CL28" s="171" t="s">
        <v>250</v>
      </c>
      <c r="CM28" s="171" t="s">
        <v>250</v>
      </c>
      <c r="CN28" s="171" t="s">
        <v>250</v>
      </c>
      <c r="CO28" s="149"/>
      <c r="CP28" s="171" t="s">
        <v>250</v>
      </c>
      <c r="CQ28" s="171" t="s">
        <v>250</v>
      </c>
      <c r="CR28" s="171"/>
      <c r="CS28" s="171"/>
      <c r="CT28" s="149"/>
      <c r="CU28" s="25"/>
      <c r="CV28" s="171" t="s">
        <v>250</v>
      </c>
      <c r="CW28" s="171" t="s">
        <v>250</v>
      </c>
      <c r="CX28" s="171" t="s">
        <v>250</v>
      </c>
      <c r="CY28" s="171" t="s">
        <v>250</v>
      </c>
      <c r="CZ28" s="171" t="s">
        <v>250</v>
      </c>
      <c r="DA28" s="171" t="s">
        <v>250</v>
      </c>
      <c r="DB28" s="171" t="s">
        <v>250</v>
      </c>
      <c r="DC28" s="171" t="s">
        <v>250</v>
      </c>
      <c r="DD28" s="174"/>
      <c r="DE28" s="171" t="s">
        <v>250</v>
      </c>
      <c r="DF28" s="174"/>
      <c r="DG28" s="171" t="s">
        <v>250</v>
      </c>
      <c r="DH28" s="171" t="s">
        <v>250</v>
      </c>
      <c r="DI28" s="171"/>
      <c r="DJ28" s="171"/>
      <c r="DK28" s="175"/>
    </row>
    <row r="29" spans="1:115" x14ac:dyDescent="0.25">
      <c r="A29" s="179"/>
      <c r="B29" s="15"/>
      <c r="C29" s="98"/>
      <c r="D29" s="98"/>
      <c r="E29" s="98"/>
      <c r="F29" s="98"/>
      <c r="G29" s="98"/>
      <c r="H29" s="98"/>
      <c r="I29" s="98"/>
      <c r="J29" s="98"/>
      <c r="K29" s="116">
        <f>IF((8-K71)=8,2,IF((8-K71)=0,0,1))</f>
        <v>2</v>
      </c>
      <c r="L29" s="75"/>
      <c r="M29" s="9"/>
      <c r="N29" s="116">
        <f>IF((2-N71)=2,2,IF((2-N71)=0,0,1))</f>
        <v>2</v>
      </c>
      <c r="O29" s="38"/>
      <c r="P29" s="98"/>
      <c r="Q29" s="98"/>
      <c r="R29" s="98"/>
      <c r="S29" s="98"/>
      <c r="T29" s="163">
        <f>IF((4-T71)=4,2,IF((4-T71)=0,0,1))</f>
        <v>2</v>
      </c>
      <c r="U29" s="75"/>
      <c r="V29" s="80"/>
      <c r="W29" s="163">
        <f>IF((2-W71)=2,2,IF((2-W71)=0,0,1))</f>
        <v>2</v>
      </c>
      <c r="X29" s="15"/>
      <c r="Y29" s="98"/>
      <c r="Z29" s="98"/>
      <c r="AA29" s="98"/>
      <c r="AB29" s="98"/>
      <c r="AC29" s="98"/>
      <c r="AD29" s="98"/>
      <c r="AE29" s="116">
        <f>IF((6-AE71)=6,2,IF((6-AE71)=0,0,1))</f>
        <v>2</v>
      </c>
      <c r="AF29" s="157"/>
      <c r="AG29" s="157"/>
      <c r="AH29" s="157"/>
      <c r="AI29" s="157"/>
      <c r="AJ29" s="157"/>
      <c r="AK29" s="157"/>
      <c r="AL29" s="157"/>
      <c r="AM29" s="157"/>
      <c r="AN29" s="116">
        <f>IF((8-AN71)=8,2,IF((8-AN71)=0,0,1))</f>
        <v>2</v>
      </c>
      <c r="AO29" s="157"/>
      <c r="AP29" s="157"/>
      <c r="AQ29" s="157"/>
      <c r="AR29" s="157"/>
      <c r="AS29" s="157"/>
      <c r="AT29" s="116">
        <f>IF((5-AT71)=5,2,IF((5-AT71)=0,0,1))</f>
        <v>2</v>
      </c>
      <c r="AU29" s="157"/>
      <c r="AV29" s="157"/>
      <c r="AW29" s="157"/>
      <c r="AX29" s="116">
        <f>IF((3-AX71)=3,2,IF((3-AX71)=0,0,1))</f>
        <v>2</v>
      </c>
      <c r="AY29" s="157"/>
      <c r="AZ29" s="157"/>
      <c r="BA29" s="116">
        <f>IF((2-BA71)=2,2,IF((2-BA71)=0,0,1))</f>
        <v>2</v>
      </c>
      <c r="BB29" s="157"/>
      <c r="BC29" s="157"/>
      <c r="BD29" s="157"/>
      <c r="BE29" s="157"/>
      <c r="BF29" s="157"/>
      <c r="BG29" s="157"/>
      <c r="BH29" s="116">
        <f>IF((6-BH71)=6,2,IF((6-BH71)=0,0,1))</f>
        <v>2</v>
      </c>
      <c r="BI29" s="38"/>
      <c r="BJ29" s="157"/>
      <c r="BK29" s="157"/>
      <c r="BL29" s="157"/>
      <c r="BM29" s="157"/>
      <c r="BN29" s="157"/>
      <c r="BO29" s="157"/>
      <c r="BP29" s="163">
        <f>IF((6-BP71)=6,2,IF((6-BP71)=0,0,1))</f>
        <v>2</v>
      </c>
      <c r="BQ29" s="157"/>
      <c r="BR29" s="157"/>
      <c r="BS29" s="157"/>
      <c r="BT29" s="157"/>
      <c r="BU29" s="157"/>
      <c r="BV29" s="163">
        <f>IF((5-BV71)=5,2,IF((5-BV71)=0,0,1))</f>
        <v>2</v>
      </c>
      <c r="BW29" s="157"/>
      <c r="BX29" s="157"/>
      <c r="BY29" s="157"/>
      <c r="BZ29" s="157"/>
      <c r="CA29" s="163">
        <f>IF((4-CA71)=4,2,IF((4-CA71)=0,0,1))</f>
        <v>2</v>
      </c>
      <c r="CB29" s="157"/>
      <c r="CC29" s="157"/>
      <c r="CD29" s="163">
        <f>IF((2-CD71)=2,2,IF((2-CD71)=0,0,1))</f>
        <v>2</v>
      </c>
      <c r="CE29" s="15"/>
      <c r="CF29" s="157"/>
      <c r="CG29" s="157"/>
      <c r="CH29" s="157"/>
      <c r="CI29" s="157"/>
      <c r="CJ29" s="157"/>
      <c r="CK29" s="157"/>
      <c r="CL29" s="157"/>
      <c r="CM29" s="157"/>
      <c r="CN29" s="157"/>
      <c r="CO29" s="116">
        <f>IF((9-CO71)=9,2,IF((9-CO71)=0,0,1))</f>
        <v>2</v>
      </c>
      <c r="CP29" s="157"/>
      <c r="CQ29" s="157"/>
      <c r="CR29" s="157"/>
      <c r="CS29" s="157"/>
      <c r="CT29" s="116">
        <f>IF((4-CT71)=4,2,IF((4-CT71)=0,0,1))</f>
        <v>2</v>
      </c>
      <c r="CU29" s="38"/>
      <c r="CV29" s="157"/>
      <c r="CW29" s="157"/>
      <c r="CX29" s="157"/>
      <c r="CY29" s="157"/>
      <c r="CZ29" s="157"/>
      <c r="DA29" s="157"/>
      <c r="DB29" s="157"/>
      <c r="DC29" s="157"/>
      <c r="DD29" s="163">
        <f>IF((8-DD71)=8,2,IF((8-DD71)=0,0,1))</f>
        <v>2</v>
      </c>
      <c r="DE29" s="157"/>
      <c r="DF29" s="163">
        <f t="shared" si="0"/>
        <v>2</v>
      </c>
      <c r="DG29" s="157"/>
      <c r="DH29" s="157"/>
      <c r="DI29" s="157"/>
      <c r="DJ29" s="157"/>
      <c r="DK29" s="124">
        <f>IF((4-DK71)=4,2,IF((4-DK71)=0,0,1))</f>
        <v>2</v>
      </c>
    </row>
    <row r="30" spans="1:115" ht="60" customHeight="1" thickBot="1" x14ac:dyDescent="0.3">
      <c r="A30" s="170"/>
      <c r="B30" s="17"/>
      <c r="C30" s="171" t="s">
        <v>250</v>
      </c>
      <c r="D30" s="171" t="s">
        <v>250</v>
      </c>
      <c r="E30" s="171" t="s">
        <v>250</v>
      </c>
      <c r="F30" s="171" t="s">
        <v>250</v>
      </c>
      <c r="G30" s="171" t="s">
        <v>250</v>
      </c>
      <c r="H30" s="171" t="s">
        <v>250</v>
      </c>
      <c r="I30" s="171" t="s">
        <v>250</v>
      </c>
      <c r="J30" s="171" t="s">
        <v>250</v>
      </c>
      <c r="K30" s="149"/>
      <c r="L30" s="171"/>
      <c r="M30" s="171"/>
      <c r="N30" s="149"/>
      <c r="O30" s="25"/>
      <c r="P30" s="171" t="s">
        <v>250</v>
      </c>
      <c r="Q30" s="171" t="s">
        <v>250</v>
      </c>
      <c r="R30" s="171" t="s">
        <v>250</v>
      </c>
      <c r="S30" s="171" t="s">
        <v>250</v>
      </c>
      <c r="T30" s="174"/>
      <c r="U30" s="171"/>
      <c r="V30" s="171"/>
      <c r="W30" s="174"/>
      <c r="X30" s="17"/>
      <c r="Y30" s="171" t="s">
        <v>250</v>
      </c>
      <c r="Z30" s="171" t="s">
        <v>250</v>
      </c>
      <c r="AA30" s="171" t="s">
        <v>250</v>
      </c>
      <c r="AB30" s="171" t="s">
        <v>250</v>
      </c>
      <c r="AC30" s="171" t="s">
        <v>250</v>
      </c>
      <c r="AD30" s="171" t="s">
        <v>250</v>
      </c>
      <c r="AE30" s="149"/>
      <c r="AF30" s="171" t="s">
        <v>250</v>
      </c>
      <c r="AG30" s="171" t="s">
        <v>250</v>
      </c>
      <c r="AH30" s="171" t="s">
        <v>250</v>
      </c>
      <c r="AI30" s="171" t="s">
        <v>250</v>
      </c>
      <c r="AJ30" s="171" t="s">
        <v>250</v>
      </c>
      <c r="AK30" s="171" t="s">
        <v>250</v>
      </c>
      <c r="AL30" s="171" t="s">
        <v>250</v>
      </c>
      <c r="AM30" s="171" t="s">
        <v>250</v>
      </c>
      <c r="AN30" s="149"/>
      <c r="AO30" s="171" t="s">
        <v>250</v>
      </c>
      <c r="AP30" s="171" t="s">
        <v>250</v>
      </c>
      <c r="AQ30" s="171" t="s">
        <v>250</v>
      </c>
      <c r="AR30" s="171" t="s">
        <v>250</v>
      </c>
      <c r="AS30" s="171" t="s">
        <v>250</v>
      </c>
      <c r="AT30" s="149"/>
      <c r="AU30" s="171" t="s">
        <v>250</v>
      </c>
      <c r="AV30" s="171" t="s">
        <v>250</v>
      </c>
      <c r="AW30" s="171" t="s">
        <v>250</v>
      </c>
      <c r="AX30" s="149"/>
      <c r="AY30" s="171" t="s">
        <v>250</v>
      </c>
      <c r="AZ30" s="171" t="s">
        <v>250</v>
      </c>
      <c r="BA30" s="149"/>
      <c r="BB30" s="171" t="s">
        <v>250</v>
      </c>
      <c r="BC30" s="171" t="s">
        <v>250</v>
      </c>
      <c r="BD30" s="171" t="s">
        <v>250</v>
      </c>
      <c r="BE30" s="171" t="s">
        <v>250</v>
      </c>
      <c r="BF30" s="171" t="s">
        <v>250</v>
      </c>
      <c r="BG30" s="171"/>
      <c r="BH30" s="149"/>
      <c r="BI30" s="25"/>
      <c r="BJ30" s="171" t="s">
        <v>250</v>
      </c>
      <c r="BK30" s="171" t="s">
        <v>250</v>
      </c>
      <c r="BL30" s="171" t="s">
        <v>250</v>
      </c>
      <c r="BM30" s="171" t="s">
        <v>250</v>
      </c>
      <c r="BN30" s="171" t="s">
        <v>250</v>
      </c>
      <c r="BO30" s="171" t="s">
        <v>250</v>
      </c>
      <c r="BP30" s="174"/>
      <c r="BQ30" s="171" t="s">
        <v>250</v>
      </c>
      <c r="BR30" s="171" t="s">
        <v>250</v>
      </c>
      <c r="BS30" s="171" t="s">
        <v>250</v>
      </c>
      <c r="BT30" s="171" t="s">
        <v>250</v>
      </c>
      <c r="BU30" s="171" t="s">
        <v>250</v>
      </c>
      <c r="BV30" s="174"/>
      <c r="BW30" s="171" t="s">
        <v>250</v>
      </c>
      <c r="BX30" s="171" t="s">
        <v>250</v>
      </c>
      <c r="BY30" s="171" t="s">
        <v>250</v>
      </c>
      <c r="BZ30" s="171" t="s">
        <v>250</v>
      </c>
      <c r="CA30" s="174"/>
      <c r="CB30" s="171"/>
      <c r="CC30" s="171"/>
      <c r="CD30" s="174"/>
      <c r="CE30" s="17"/>
      <c r="CF30" s="171" t="s">
        <v>250</v>
      </c>
      <c r="CG30" s="171" t="s">
        <v>250</v>
      </c>
      <c r="CH30" s="171" t="s">
        <v>250</v>
      </c>
      <c r="CI30" s="171" t="s">
        <v>250</v>
      </c>
      <c r="CJ30" s="171" t="s">
        <v>250</v>
      </c>
      <c r="CK30" s="171" t="s">
        <v>250</v>
      </c>
      <c r="CL30" s="171" t="s">
        <v>250</v>
      </c>
      <c r="CM30" s="171" t="s">
        <v>250</v>
      </c>
      <c r="CN30" s="171" t="s">
        <v>250</v>
      </c>
      <c r="CO30" s="149"/>
      <c r="CP30" s="171" t="s">
        <v>250</v>
      </c>
      <c r="CQ30" s="171" t="s">
        <v>250</v>
      </c>
      <c r="CR30" s="171"/>
      <c r="CS30" s="171"/>
      <c r="CT30" s="149"/>
      <c r="CU30" s="25"/>
      <c r="CV30" s="171" t="s">
        <v>250</v>
      </c>
      <c r="CW30" s="171" t="s">
        <v>250</v>
      </c>
      <c r="CX30" s="171" t="s">
        <v>250</v>
      </c>
      <c r="CY30" s="171" t="s">
        <v>250</v>
      </c>
      <c r="CZ30" s="171" t="s">
        <v>250</v>
      </c>
      <c r="DA30" s="171" t="s">
        <v>250</v>
      </c>
      <c r="DB30" s="171" t="s">
        <v>250</v>
      </c>
      <c r="DC30" s="171" t="s">
        <v>250</v>
      </c>
      <c r="DD30" s="174"/>
      <c r="DE30" s="171" t="s">
        <v>250</v>
      </c>
      <c r="DF30" s="174"/>
      <c r="DG30" s="171" t="s">
        <v>250</v>
      </c>
      <c r="DH30" s="171" t="s">
        <v>250</v>
      </c>
      <c r="DI30" s="171"/>
      <c r="DJ30" s="171"/>
      <c r="DK30" s="175"/>
    </row>
    <row r="31" spans="1:115" x14ac:dyDescent="0.25">
      <c r="A31" s="179"/>
      <c r="B31" s="15"/>
      <c r="C31" s="98"/>
      <c r="D31" s="98"/>
      <c r="E31" s="98"/>
      <c r="F31" s="98"/>
      <c r="G31" s="98"/>
      <c r="H31" s="98"/>
      <c r="I31" s="98"/>
      <c r="J31" s="98"/>
      <c r="K31" s="116">
        <f>IF((8-K72)=8,2,IF((8-K72)=0,0,1))</f>
        <v>2</v>
      </c>
      <c r="L31" s="75"/>
      <c r="M31" s="9"/>
      <c r="N31" s="116">
        <f>IF((2-N72)=2,2,IF((2-N72)=0,0,1))</f>
        <v>2</v>
      </c>
      <c r="O31" s="38"/>
      <c r="P31" s="98"/>
      <c r="Q31" s="98"/>
      <c r="R31" s="98"/>
      <c r="S31" s="98"/>
      <c r="T31" s="163">
        <f>IF((4-T72)=4,2,IF((4-T72)=0,0,1))</f>
        <v>2</v>
      </c>
      <c r="U31" s="75"/>
      <c r="V31" s="80"/>
      <c r="W31" s="163">
        <f>IF((2-W72)=2,2,IF((2-W72)=0,0,1))</f>
        <v>2</v>
      </c>
      <c r="X31" s="15"/>
      <c r="Y31" s="98"/>
      <c r="Z31" s="98"/>
      <c r="AA31" s="98"/>
      <c r="AB31" s="98"/>
      <c r="AC31" s="98"/>
      <c r="AD31" s="98"/>
      <c r="AE31" s="116">
        <f>IF((6-AE72)=6,2,IF((6-AE72)=0,0,1))</f>
        <v>2</v>
      </c>
      <c r="AF31" s="157"/>
      <c r="AG31" s="157"/>
      <c r="AH31" s="157"/>
      <c r="AI31" s="157"/>
      <c r="AJ31" s="157"/>
      <c r="AK31" s="157"/>
      <c r="AL31" s="157"/>
      <c r="AM31" s="157"/>
      <c r="AN31" s="116">
        <f>IF((8-AN72)=8,2,IF((8-AN72)=0,0,1))</f>
        <v>2</v>
      </c>
      <c r="AO31" s="157"/>
      <c r="AP31" s="157"/>
      <c r="AQ31" s="157"/>
      <c r="AR31" s="157"/>
      <c r="AS31" s="157"/>
      <c r="AT31" s="116">
        <f>IF((5-AT72)=5,2,IF((5-AT72)=0,0,1))</f>
        <v>2</v>
      </c>
      <c r="AU31" s="157"/>
      <c r="AV31" s="157"/>
      <c r="AW31" s="157"/>
      <c r="AX31" s="116">
        <f>IF((3-AX72)=3,2,IF((3-AX72)=0,0,1))</f>
        <v>2</v>
      </c>
      <c r="AY31" s="157"/>
      <c r="AZ31" s="157"/>
      <c r="BA31" s="116">
        <f>IF((2-BA72)=2,2,IF((2-BA72)=0,0,1))</f>
        <v>2</v>
      </c>
      <c r="BB31" s="157"/>
      <c r="BC31" s="157"/>
      <c r="BD31" s="157"/>
      <c r="BE31" s="157"/>
      <c r="BF31" s="157"/>
      <c r="BG31" s="157"/>
      <c r="BH31" s="116">
        <f>IF((6-BH72)=6,2,IF((6-BH72)=0,0,1))</f>
        <v>2</v>
      </c>
      <c r="BI31" s="38"/>
      <c r="BJ31" s="157"/>
      <c r="BK31" s="157"/>
      <c r="BL31" s="157"/>
      <c r="BM31" s="157"/>
      <c r="BN31" s="157"/>
      <c r="BO31" s="157"/>
      <c r="BP31" s="163">
        <f>IF((6-BP72)=6,2,IF((6-BP72)=0,0,1))</f>
        <v>2</v>
      </c>
      <c r="BQ31" s="157"/>
      <c r="BR31" s="157"/>
      <c r="BS31" s="157"/>
      <c r="BT31" s="157"/>
      <c r="BU31" s="157"/>
      <c r="BV31" s="163">
        <f>IF((5-BV72)=5,2,IF((5-BV72)=0,0,1))</f>
        <v>2</v>
      </c>
      <c r="BW31" s="157"/>
      <c r="BX31" s="157"/>
      <c r="BY31" s="157"/>
      <c r="BZ31" s="157"/>
      <c r="CA31" s="163">
        <f>IF((4-CA72)=4,2,IF((4-CA72)=0,0,1))</f>
        <v>2</v>
      </c>
      <c r="CB31" s="157"/>
      <c r="CC31" s="157"/>
      <c r="CD31" s="163">
        <f>IF((2-CD72)=2,2,IF((2-CD72)=0,0,1))</f>
        <v>2</v>
      </c>
      <c r="CE31" s="15"/>
      <c r="CF31" s="157"/>
      <c r="CG31" s="157"/>
      <c r="CH31" s="157"/>
      <c r="CI31" s="157"/>
      <c r="CJ31" s="157"/>
      <c r="CK31" s="157"/>
      <c r="CL31" s="157"/>
      <c r="CM31" s="157"/>
      <c r="CN31" s="157"/>
      <c r="CO31" s="116">
        <f>IF((9-CO72)=9,2,IF((9-CO72)=0,0,1))</f>
        <v>2</v>
      </c>
      <c r="CP31" s="157"/>
      <c r="CQ31" s="157"/>
      <c r="CR31" s="157"/>
      <c r="CS31" s="157"/>
      <c r="CT31" s="116">
        <f>IF((4-CT72)=4,2,IF((4-CT72)=0,0,1))</f>
        <v>2</v>
      </c>
      <c r="CU31" s="38"/>
      <c r="CV31" s="157"/>
      <c r="CW31" s="157"/>
      <c r="CX31" s="157"/>
      <c r="CY31" s="157"/>
      <c r="CZ31" s="157"/>
      <c r="DA31" s="157"/>
      <c r="DB31" s="157"/>
      <c r="DC31" s="157"/>
      <c r="DD31" s="163">
        <f>IF((8-DD72)=8,2,IF((8-DD72)=0,0,1))</f>
        <v>2</v>
      </c>
      <c r="DE31" s="157"/>
      <c r="DF31" s="163">
        <f t="shared" si="0"/>
        <v>2</v>
      </c>
      <c r="DG31" s="157"/>
      <c r="DH31" s="157"/>
      <c r="DI31" s="157"/>
      <c r="DJ31" s="157"/>
      <c r="DK31" s="124">
        <f>IF((4-DK72)=4,2,IF((4-DK72)=0,0,1))</f>
        <v>2</v>
      </c>
    </row>
    <row r="32" spans="1:115" ht="60" customHeight="1" thickBot="1" x14ac:dyDescent="0.3">
      <c r="A32" s="170"/>
      <c r="B32" s="17"/>
      <c r="C32" s="171" t="s">
        <v>250</v>
      </c>
      <c r="D32" s="171" t="s">
        <v>250</v>
      </c>
      <c r="E32" s="171" t="s">
        <v>250</v>
      </c>
      <c r="F32" s="171" t="s">
        <v>250</v>
      </c>
      <c r="G32" s="171" t="s">
        <v>250</v>
      </c>
      <c r="H32" s="171" t="s">
        <v>250</v>
      </c>
      <c r="I32" s="171" t="s">
        <v>250</v>
      </c>
      <c r="J32" s="171" t="s">
        <v>250</v>
      </c>
      <c r="K32" s="149"/>
      <c r="L32" s="171"/>
      <c r="M32" s="171"/>
      <c r="N32" s="149"/>
      <c r="O32" s="25"/>
      <c r="P32" s="171" t="s">
        <v>250</v>
      </c>
      <c r="Q32" s="171" t="s">
        <v>250</v>
      </c>
      <c r="R32" s="171" t="s">
        <v>250</v>
      </c>
      <c r="S32" s="171" t="s">
        <v>250</v>
      </c>
      <c r="T32" s="174"/>
      <c r="U32" s="171"/>
      <c r="V32" s="171"/>
      <c r="W32" s="174"/>
      <c r="X32" s="17"/>
      <c r="Y32" s="171" t="s">
        <v>250</v>
      </c>
      <c r="Z32" s="171" t="s">
        <v>250</v>
      </c>
      <c r="AA32" s="171" t="s">
        <v>250</v>
      </c>
      <c r="AB32" s="171" t="s">
        <v>250</v>
      </c>
      <c r="AC32" s="171" t="s">
        <v>250</v>
      </c>
      <c r="AD32" s="171" t="s">
        <v>250</v>
      </c>
      <c r="AE32" s="149"/>
      <c r="AF32" s="171" t="s">
        <v>250</v>
      </c>
      <c r="AG32" s="171" t="s">
        <v>250</v>
      </c>
      <c r="AH32" s="171" t="s">
        <v>250</v>
      </c>
      <c r="AI32" s="171" t="s">
        <v>250</v>
      </c>
      <c r="AJ32" s="171" t="s">
        <v>250</v>
      </c>
      <c r="AK32" s="171" t="s">
        <v>250</v>
      </c>
      <c r="AL32" s="171" t="s">
        <v>250</v>
      </c>
      <c r="AM32" s="171" t="s">
        <v>250</v>
      </c>
      <c r="AN32" s="149"/>
      <c r="AO32" s="171" t="s">
        <v>250</v>
      </c>
      <c r="AP32" s="171" t="s">
        <v>250</v>
      </c>
      <c r="AQ32" s="171" t="s">
        <v>250</v>
      </c>
      <c r="AR32" s="171" t="s">
        <v>250</v>
      </c>
      <c r="AS32" s="171" t="s">
        <v>250</v>
      </c>
      <c r="AT32" s="149"/>
      <c r="AU32" s="171" t="s">
        <v>250</v>
      </c>
      <c r="AV32" s="171" t="s">
        <v>250</v>
      </c>
      <c r="AW32" s="171" t="s">
        <v>250</v>
      </c>
      <c r="AX32" s="149"/>
      <c r="AY32" s="171" t="s">
        <v>250</v>
      </c>
      <c r="AZ32" s="171" t="s">
        <v>250</v>
      </c>
      <c r="BA32" s="149"/>
      <c r="BB32" s="171" t="s">
        <v>250</v>
      </c>
      <c r="BC32" s="171" t="s">
        <v>250</v>
      </c>
      <c r="BD32" s="171" t="s">
        <v>250</v>
      </c>
      <c r="BE32" s="171" t="s">
        <v>250</v>
      </c>
      <c r="BF32" s="171" t="s">
        <v>250</v>
      </c>
      <c r="BG32" s="171"/>
      <c r="BH32" s="149"/>
      <c r="BI32" s="25"/>
      <c r="BJ32" s="171" t="s">
        <v>250</v>
      </c>
      <c r="BK32" s="171" t="s">
        <v>250</v>
      </c>
      <c r="BL32" s="171" t="s">
        <v>250</v>
      </c>
      <c r="BM32" s="171" t="s">
        <v>250</v>
      </c>
      <c r="BN32" s="171" t="s">
        <v>250</v>
      </c>
      <c r="BO32" s="171" t="s">
        <v>250</v>
      </c>
      <c r="BP32" s="174"/>
      <c r="BQ32" s="171" t="s">
        <v>250</v>
      </c>
      <c r="BR32" s="171" t="s">
        <v>250</v>
      </c>
      <c r="BS32" s="171" t="s">
        <v>250</v>
      </c>
      <c r="BT32" s="171" t="s">
        <v>250</v>
      </c>
      <c r="BU32" s="171" t="s">
        <v>250</v>
      </c>
      <c r="BV32" s="174"/>
      <c r="BW32" s="171" t="s">
        <v>250</v>
      </c>
      <c r="BX32" s="171" t="s">
        <v>250</v>
      </c>
      <c r="BY32" s="171" t="s">
        <v>250</v>
      </c>
      <c r="BZ32" s="171" t="s">
        <v>250</v>
      </c>
      <c r="CA32" s="174"/>
      <c r="CB32" s="171"/>
      <c r="CC32" s="171"/>
      <c r="CD32" s="174"/>
      <c r="CE32" s="17"/>
      <c r="CF32" s="171" t="s">
        <v>250</v>
      </c>
      <c r="CG32" s="171" t="s">
        <v>250</v>
      </c>
      <c r="CH32" s="171" t="s">
        <v>250</v>
      </c>
      <c r="CI32" s="171" t="s">
        <v>250</v>
      </c>
      <c r="CJ32" s="171" t="s">
        <v>250</v>
      </c>
      <c r="CK32" s="171" t="s">
        <v>250</v>
      </c>
      <c r="CL32" s="171" t="s">
        <v>250</v>
      </c>
      <c r="CM32" s="171" t="s">
        <v>250</v>
      </c>
      <c r="CN32" s="171" t="s">
        <v>250</v>
      </c>
      <c r="CO32" s="149"/>
      <c r="CP32" s="171" t="s">
        <v>250</v>
      </c>
      <c r="CQ32" s="171" t="s">
        <v>250</v>
      </c>
      <c r="CR32" s="171"/>
      <c r="CS32" s="171"/>
      <c r="CT32" s="149"/>
      <c r="CU32" s="25"/>
      <c r="CV32" s="171" t="s">
        <v>250</v>
      </c>
      <c r="CW32" s="171" t="s">
        <v>250</v>
      </c>
      <c r="CX32" s="171" t="s">
        <v>250</v>
      </c>
      <c r="CY32" s="171" t="s">
        <v>250</v>
      </c>
      <c r="CZ32" s="171" t="s">
        <v>250</v>
      </c>
      <c r="DA32" s="171" t="s">
        <v>250</v>
      </c>
      <c r="DB32" s="171" t="s">
        <v>250</v>
      </c>
      <c r="DC32" s="171" t="s">
        <v>250</v>
      </c>
      <c r="DD32" s="174"/>
      <c r="DE32" s="171" t="s">
        <v>250</v>
      </c>
      <c r="DF32" s="174"/>
      <c r="DG32" s="171" t="s">
        <v>250</v>
      </c>
      <c r="DH32" s="171" t="s">
        <v>250</v>
      </c>
      <c r="DI32" s="171"/>
      <c r="DJ32" s="171"/>
      <c r="DK32" s="175"/>
    </row>
    <row r="33" spans="1:115" x14ac:dyDescent="0.25">
      <c r="A33" s="179"/>
      <c r="B33" s="15"/>
      <c r="C33" s="98"/>
      <c r="D33" s="98"/>
      <c r="E33" s="98"/>
      <c r="F33" s="98"/>
      <c r="G33" s="98"/>
      <c r="H33" s="98"/>
      <c r="I33" s="98"/>
      <c r="J33" s="98"/>
      <c r="K33" s="116">
        <f>IF((8-K73)=8,2,IF((8-K73)=0,0,1))</f>
        <v>2</v>
      </c>
      <c r="L33" s="75"/>
      <c r="M33" s="9"/>
      <c r="N33" s="116">
        <f>IF((2-N73)=2,2,IF((2-N73)=0,0,1))</f>
        <v>2</v>
      </c>
      <c r="O33" s="38"/>
      <c r="P33" s="98"/>
      <c r="Q33" s="98"/>
      <c r="R33" s="98"/>
      <c r="S33" s="98"/>
      <c r="T33" s="163">
        <f>IF((4-T73)=4,2,IF((4-T73)=0,0,1))</f>
        <v>2</v>
      </c>
      <c r="U33" s="75"/>
      <c r="V33" s="80"/>
      <c r="W33" s="163">
        <f>IF((2-W73)=2,2,IF((2-W73)=0,0,1))</f>
        <v>2</v>
      </c>
      <c r="X33" s="15"/>
      <c r="Y33" s="98"/>
      <c r="Z33" s="98"/>
      <c r="AA33" s="98"/>
      <c r="AB33" s="98"/>
      <c r="AC33" s="98"/>
      <c r="AD33" s="98"/>
      <c r="AE33" s="116">
        <f>IF((6-AE73)=6,2,IF((6-AE73)=0,0,1))</f>
        <v>2</v>
      </c>
      <c r="AF33" s="157"/>
      <c r="AG33" s="157"/>
      <c r="AH33" s="157"/>
      <c r="AI33" s="157"/>
      <c r="AJ33" s="157"/>
      <c r="AK33" s="157"/>
      <c r="AL33" s="157"/>
      <c r="AM33" s="157"/>
      <c r="AN33" s="116">
        <f>IF((8-AN73)=8,2,IF((8-AN73)=0,0,1))</f>
        <v>2</v>
      </c>
      <c r="AO33" s="157"/>
      <c r="AP33" s="157"/>
      <c r="AQ33" s="157"/>
      <c r="AR33" s="157"/>
      <c r="AS33" s="157"/>
      <c r="AT33" s="116">
        <f>IF((5-AT73)=5,2,IF((5-AT73)=0,0,1))</f>
        <v>2</v>
      </c>
      <c r="AU33" s="157"/>
      <c r="AV33" s="157"/>
      <c r="AW33" s="157"/>
      <c r="AX33" s="116">
        <f>IF((3-AX73)=3,2,IF((3-AX73)=0,0,1))</f>
        <v>2</v>
      </c>
      <c r="AY33" s="157"/>
      <c r="AZ33" s="157"/>
      <c r="BA33" s="116">
        <f>IF((2-BA73)=2,2,IF((2-BA73)=0,0,1))</f>
        <v>2</v>
      </c>
      <c r="BB33" s="157"/>
      <c r="BC33" s="157"/>
      <c r="BD33" s="157"/>
      <c r="BE33" s="157"/>
      <c r="BF33" s="157"/>
      <c r="BG33" s="157"/>
      <c r="BH33" s="116">
        <f>IF((6-BH73)=6,2,IF((6-BH73)=0,0,1))</f>
        <v>2</v>
      </c>
      <c r="BI33" s="38"/>
      <c r="BJ33" s="157"/>
      <c r="BK33" s="157"/>
      <c r="BL33" s="157"/>
      <c r="BM33" s="157"/>
      <c r="BN33" s="157"/>
      <c r="BO33" s="157"/>
      <c r="BP33" s="163">
        <f>IF((6-BP73)=6,2,IF((6-BP73)=0,0,1))</f>
        <v>2</v>
      </c>
      <c r="BQ33" s="157"/>
      <c r="BR33" s="157"/>
      <c r="BS33" s="157"/>
      <c r="BT33" s="157"/>
      <c r="BU33" s="157"/>
      <c r="BV33" s="163">
        <f>IF((5-BV73)=5,2,IF((5-BV73)=0,0,1))</f>
        <v>2</v>
      </c>
      <c r="BW33" s="157"/>
      <c r="BX33" s="157"/>
      <c r="BY33" s="157"/>
      <c r="BZ33" s="157"/>
      <c r="CA33" s="163">
        <f>IF((4-CA73)=4,2,IF((4-CA73)=0,0,1))</f>
        <v>2</v>
      </c>
      <c r="CB33" s="157"/>
      <c r="CC33" s="157"/>
      <c r="CD33" s="163">
        <f>IF((2-CD73)=2,2,IF((2-CD73)=0,0,1))</f>
        <v>2</v>
      </c>
      <c r="CE33" s="15"/>
      <c r="CF33" s="157"/>
      <c r="CG33" s="157"/>
      <c r="CH33" s="157"/>
      <c r="CI33" s="157"/>
      <c r="CJ33" s="157"/>
      <c r="CK33" s="157"/>
      <c r="CL33" s="157"/>
      <c r="CM33" s="157"/>
      <c r="CN33" s="157"/>
      <c r="CO33" s="116">
        <f>IF((9-CO73)=9,2,IF((9-CO73)=0,0,1))</f>
        <v>2</v>
      </c>
      <c r="CP33" s="157"/>
      <c r="CQ33" s="157"/>
      <c r="CR33" s="157"/>
      <c r="CS33" s="157"/>
      <c r="CT33" s="116">
        <f>IF((4-CT73)=4,2,IF((4-CT73)=0,0,1))</f>
        <v>2</v>
      </c>
      <c r="CU33" s="38"/>
      <c r="CV33" s="157"/>
      <c r="CW33" s="157"/>
      <c r="CX33" s="157"/>
      <c r="CY33" s="157"/>
      <c r="CZ33" s="157"/>
      <c r="DA33" s="157"/>
      <c r="DB33" s="157"/>
      <c r="DC33" s="157"/>
      <c r="DD33" s="163">
        <f>IF((8-DD73)=8,2,IF((8-DD73)=0,0,1))</f>
        <v>2</v>
      </c>
      <c r="DE33" s="157"/>
      <c r="DF33" s="163">
        <f t="shared" si="0"/>
        <v>2</v>
      </c>
      <c r="DG33" s="157"/>
      <c r="DH33" s="157"/>
      <c r="DI33" s="157"/>
      <c r="DJ33" s="157"/>
      <c r="DK33" s="124">
        <f>IF((4-DK73)=4,2,IF((4-DK73)=0,0,1))</f>
        <v>2</v>
      </c>
    </row>
    <row r="34" spans="1:115" ht="60" customHeight="1" thickBot="1" x14ac:dyDescent="0.3">
      <c r="A34" s="170"/>
      <c r="B34" s="17"/>
      <c r="C34" s="171" t="s">
        <v>250</v>
      </c>
      <c r="D34" s="171" t="s">
        <v>250</v>
      </c>
      <c r="E34" s="171" t="s">
        <v>250</v>
      </c>
      <c r="F34" s="171" t="s">
        <v>250</v>
      </c>
      <c r="G34" s="171" t="s">
        <v>250</v>
      </c>
      <c r="H34" s="171" t="s">
        <v>250</v>
      </c>
      <c r="I34" s="171" t="s">
        <v>250</v>
      </c>
      <c r="J34" s="171" t="s">
        <v>250</v>
      </c>
      <c r="K34" s="149"/>
      <c r="L34" s="171"/>
      <c r="M34" s="171"/>
      <c r="N34" s="149"/>
      <c r="O34" s="25"/>
      <c r="P34" s="171" t="s">
        <v>250</v>
      </c>
      <c r="Q34" s="171" t="s">
        <v>250</v>
      </c>
      <c r="R34" s="171" t="s">
        <v>250</v>
      </c>
      <c r="S34" s="171" t="s">
        <v>250</v>
      </c>
      <c r="T34" s="174"/>
      <c r="U34" s="171"/>
      <c r="V34" s="171"/>
      <c r="W34" s="174"/>
      <c r="X34" s="17"/>
      <c r="Y34" s="171" t="s">
        <v>250</v>
      </c>
      <c r="Z34" s="171" t="s">
        <v>250</v>
      </c>
      <c r="AA34" s="171" t="s">
        <v>250</v>
      </c>
      <c r="AB34" s="171" t="s">
        <v>250</v>
      </c>
      <c r="AC34" s="171" t="s">
        <v>250</v>
      </c>
      <c r="AD34" s="171" t="s">
        <v>250</v>
      </c>
      <c r="AE34" s="149"/>
      <c r="AF34" s="171" t="s">
        <v>250</v>
      </c>
      <c r="AG34" s="171" t="s">
        <v>250</v>
      </c>
      <c r="AH34" s="171" t="s">
        <v>250</v>
      </c>
      <c r="AI34" s="171" t="s">
        <v>250</v>
      </c>
      <c r="AJ34" s="171" t="s">
        <v>250</v>
      </c>
      <c r="AK34" s="171" t="s">
        <v>250</v>
      </c>
      <c r="AL34" s="171" t="s">
        <v>250</v>
      </c>
      <c r="AM34" s="171" t="s">
        <v>250</v>
      </c>
      <c r="AN34" s="149"/>
      <c r="AO34" s="171" t="s">
        <v>250</v>
      </c>
      <c r="AP34" s="171" t="s">
        <v>250</v>
      </c>
      <c r="AQ34" s="171" t="s">
        <v>250</v>
      </c>
      <c r="AR34" s="171" t="s">
        <v>250</v>
      </c>
      <c r="AS34" s="171" t="s">
        <v>250</v>
      </c>
      <c r="AT34" s="149"/>
      <c r="AU34" s="171" t="s">
        <v>250</v>
      </c>
      <c r="AV34" s="171" t="s">
        <v>250</v>
      </c>
      <c r="AW34" s="171" t="s">
        <v>250</v>
      </c>
      <c r="AX34" s="149"/>
      <c r="AY34" s="171" t="s">
        <v>250</v>
      </c>
      <c r="AZ34" s="171" t="s">
        <v>250</v>
      </c>
      <c r="BA34" s="149"/>
      <c r="BB34" s="171" t="s">
        <v>250</v>
      </c>
      <c r="BC34" s="171" t="s">
        <v>250</v>
      </c>
      <c r="BD34" s="171" t="s">
        <v>250</v>
      </c>
      <c r="BE34" s="171" t="s">
        <v>250</v>
      </c>
      <c r="BF34" s="171" t="s">
        <v>250</v>
      </c>
      <c r="BG34" s="171"/>
      <c r="BH34" s="149"/>
      <c r="BI34" s="25"/>
      <c r="BJ34" s="171" t="s">
        <v>250</v>
      </c>
      <c r="BK34" s="171" t="s">
        <v>250</v>
      </c>
      <c r="BL34" s="171" t="s">
        <v>250</v>
      </c>
      <c r="BM34" s="171" t="s">
        <v>250</v>
      </c>
      <c r="BN34" s="171" t="s">
        <v>250</v>
      </c>
      <c r="BO34" s="171" t="s">
        <v>250</v>
      </c>
      <c r="BP34" s="174"/>
      <c r="BQ34" s="171" t="s">
        <v>250</v>
      </c>
      <c r="BR34" s="171" t="s">
        <v>250</v>
      </c>
      <c r="BS34" s="171" t="s">
        <v>250</v>
      </c>
      <c r="BT34" s="171" t="s">
        <v>250</v>
      </c>
      <c r="BU34" s="171" t="s">
        <v>250</v>
      </c>
      <c r="BV34" s="174"/>
      <c r="BW34" s="171" t="s">
        <v>250</v>
      </c>
      <c r="BX34" s="171" t="s">
        <v>250</v>
      </c>
      <c r="BY34" s="171" t="s">
        <v>250</v>
      </c>
      <c r="BZ34" s="171" t="s">
        <v>250</v>
      </c>
      <c r="CA34" s="174"/>
      <c r="CB34" s="171"/>
      <c r="CC34" s="171"/>
      <c r="CD34" s="174"/>
      <c r="CE34" s="17"/>
      <c r="CF34" s="171" t="s">
        <v>250</v>
      </c>
      <c r="CG34" s="171" t="s">
        <v>250</v>
      </c>
      <c r="CH34" s="171" t="s">
        <v>250</v>
      </c>
      <c r="CI34" s="171" t="s">
        <v>250</v>
      </c>
      <c r="CJ34" s="171" t="s">
        <v>250</v>
      </c>
      <c r="CK34" s="171" t="s">
        <v>250</v>
      </c>
      <c r="CL34" s="171" t="s">
        <v>250</v>
      </c>
      <c r="CM34" s="171" t="s">
        <v>250</v>
      </c>
      <c r="CN34" s="171" t="s">
        <v>250</v>
      </c>
      <c r="CO34" s="149"/>
      <c r="CP34" s="171" t="s">
        <v>250</v>
      </c>
      <c r="CQ34" s="171" t="s">
        <v>250</v>
      </c>
      <c r="CR34" s="171"/>
      <c r="CS34" s="171"/>
      <c r="CT34" s="149"/>
      <c r="CU34" s="25"/>
      <c r="CV34" s="171" t="s">
        <v>250</v>
      </c>
      <c r="CW34" s="171" t="s">
        <v>250</v>
      </c>
      <c r="CX34" s="171" t="s">
        <v>250</v>
      </c>
      <c r="CY34" s="171" t="s">
        <v>250</v>
      </c>
      <c r="CZ34" s="171" t="s">
        <v>250</v>
      </c>
      <c r="DA34" s="171" t="s">
        <v>250</v>
      </c>
      <c r="DB34" s="171" t="s">
        <v>250</v>
      </c>
      <c r="DC34" s="171" t="s">
        <v>250</v>
      </c>
      <c r="DD34" s="174"/>
      <c r="DE34" s="171" t="s">
        <v>250</v>
      </c>
      <c r="DF34" s="174"/>
      <c r="DG34" s="171" t="s">
        <v>250</v>
      </c>
      <c r="DH34" s="171" t="s">
        <v>250</v>
      </c>
      <c r="DI34" s="171"/>
      <c r="DJ34" s="171"/>
      <c r="DK34" s="175"/>
    </row>
    <row r="35" spans="1:115" x14ac:dyDescent="0.25">
      <c r="A35" s="179"/>
      <c r="B35" s="183"/>
      <c r="C35" s="98"/>
      <c r="D35" s="98"/>
      <c r="E35" s="98"/>
      <c r="F35" s="98"/>
      <c r="G35" s="98"/>
      <c r="H35" s="98"/>
      <c r="I35" s="98"/>
      <c r="J35" s="98"/>
      <c r="K35" s="116">
        <f>IF((8-K74)=8,2,IF((8-K74)=0,0,1))</f>
        <v>2</v>
      </c>
      <c r="L35" s="75"/>
      <c r="M35" s="9"/>
      <c r="N35" s="116">
        <f>IF((2-N74)=2,2,IF((2-N74)=0,0,1))</f>
        <v>2</v>
      </c>
      <c r="O35" s="38"/>
      <c r="P35" s="98"/>
      <c r="Q35" s="98"/>
      <c r="R35" s="98"/>
      <c r="S35" s="98"/>
      <c r="T35" s="163">
        <f>IF((4-T74)=4,2,IF((4-T74)=0,0,1))</f>
        <v>2</v>
      </c>
      <c r="U35" s="75"/>
      <c r="V35" s="80"/>
      <c r="W35" s="163">
        <f>IF((2-W74)=2,2,IF((2-W74)=0,0,1))</f>
        <v>2</v>
      </c>
      <c r="X35" s="183"/>
      <c r="Y35" s="98"/>
      <c r="Z35" s="98"/>
      <c r="AA35" s="98"/>
      <c r="AB35" s="98"/>
      <c r="AC35" s="98"/>
      <c r="AD35" s="98"/>
      <c r="AE35" s="116">
        <f>IF((6-AE74)=6,2,IF((6-AE74)=0,0,1))</f>
        <v>2</v>
      </c>
      <c r="AF35" s="157"/>
      <c r="AG35" s="157"/>
      <c r="AH35" s="157"/>
      <c r="AI35" s="157"/>
      <c r="AJ35" s="157"/>
      <c r="AK35" s="157"/>
      <c r="AL35" s="157"/>
      <c r="AM35" s="157"/>
      <c r="AN35" s="116">
        <f>IF((8-AN74)=8,2,IF((8-AN74)=0,0,1))</f>
        <v>2</v>
      </c>
      <c r="AO35" s="157"/>
      <c r="AP35" s="157"/>
      <c r="AQ35" s="157"/>
      <c r="AR35" s="157"/>
      <c r="AS35" s="157"/>
      <c r="AT35" s="116">
        <f>IF((5-AT74)=5,2,IF((5-AT74)=0,0,1))</f>
        <v>2</v>
      </c>
      <c r="AU35" s="157"/>
      <c r="AV35" s="157"/>
      <c r="AW35" s="157"/>
      <c r="AX35" s="116">
        <f>IF((3-AX74)=3,2,IF((3-AX74)=0,0,1))</f>
        <v>2</v>
      </c>
      <c r="AY35" s="157"/>
      <c r="AZ35" s="157"/>
      <c r="BA35" s="116">
        <f>IF((2-BA74)=2,2,IF((2-BA74)=0,0,1))</f>
        <v>2</v>
      </c>
      <c r="BB35" s="157"/>
      <c r="BC35" s="157"/>
      <c r="BD35" s="157"/>
      <c r="BE35" s="157"/>
      <c r="BF35" s="157"/>
      <c r="BG35" s="157"/>
      <c r="BH35" s="116">
        <f>IF((6-BH74)=6,2,IF((6-BH74)=0,0,1))</f>
        <v>2</v>
      </c>
      <c r="BI35" s="38"/>
      <c r="BJ35" s="157"/>
      <c r="BK35" s="157"/>
      <c r="BL35" s="157"/>
      <c r="BM35" s="157"/>
      <c r="BN35" s="157"/>
      <c r="BO35" s="157"/>
      <c r="BP35" s="163">
        <f>IF((6-BP74)=6,2,IF((6-BP74)=0,0,1))</f>
        <v>2</v>
      </c>
      <c r="BQ35" s="157"/>
      <c r="BR35" s="157"/>
      <c r="BS35" s="157"/>
      <c r="BT35" s="157"/>
      <c r="BU35" s="157"/>
      <c r="BV35" s="163">
        <f>IF((5-BV74)=5,2,IF((5-BV74)=0,0,1))</f>
        <v>2</v>
      </c>
      <c r="BW35" s="157"/>
      <c r="BX35" s="157"/>
      <c r="BY35" s="157"/>
      <c r="BZ35" s="157"/>
      <c r="CA35" s="163">
        <f>IF((4-CA74)=4,2,IF((4-CA74)=0,0,1))</f>
        <v>2</v>
      </c>
      <c r="CB35" s="157"/>
      <c r="CC35" s="157"/>
      <c r="CD35" s="163">
        <f>IF((2-CD74)=2,2,IF((2-CD74)=0,0,1))</f>
        <v>2</v>
      </c>
      <c r="CE35" s="183"/>
      <c r="CF35" s="157"/>
      <c r="CG35" s="157"/>
      <c r="CH35" s="157"/>
      <c r="CI35" s="157"/>
      <c r="CJ35" s="157"/>
      <c r="CK35" s="157"/>
      <c r="CL35" s="157"/>
      <c r="CM35" s="157"/>
      <c r="CN35" s="157"/>
      <c r="CO35" s="116">
        <f>IF((9-CO74)=9,2,IF((9-CO74)=0,0,1))</f>
        <v>2</v>
      </c>
      <c r="CP35" s="157"/>
      <c r="CQ35" s="157"/>
      <c r="CR35" s="157"/>
      <c r="CS35" s="157"/>
      <c r="CT35" s="116">
        <f>IF((4-CT74)=4,2,IF((4-CT74)=0,0,1))</f>
        <v>2</v>
      </c>
      <c r="CU35" s="38"/>
      <c r="CV35" s="157"/>
      <c r="CW35" s="157"/>
      <c r="CX35" s="157"/>
      <c r="CY35" s="157"/>
      <c r="CZ35" s="157"/>
      <c r="DA35" s="157"/>
      <c r="DB35" s="157"/>
      <c r="DC35" s="157"/>
      <c r="DD35" s="163">
        <f>IF((8-DD74)=8,2,IF((8-DD74)=0,0,1))</f>
        <v>2</v>
      </c>
      <c r="DE35" s="157"/>
      <c r="DF35" s="163">
        <f t="shared" si="0"/>
        <v>2</v>
      </c>
      <c r="DG35" s="157"/>
      <c r="DH35" s="157"/>
      <c r="DI35" s="157"/>
      <c r="DJ35" s="157"/>
      <c r="DK35" s="124">
        <f>IF((4-DK74)=4,2,IF((4-DK74)=0,0,1))</f>
        <v>2</v>
      </c>
    </row>
    <row r="36" spans="1:115" ht="60" customHeight="1" thickBot="1" x14ac:dyDescent="0.3">
      <c r="A36" s="170"/>
      <c r="B36" s="17"/>
      <c r="C36" s="171" t="s">
        <v>250</v>
      </c>
      <c r="D36" s="171" t="s">
        <v>250</v>
      </c>
      <c r="E36" s="171" t="s">
        <v>250</v>
      </c>
      <c r="F36" s="171" t="s">
        <v>250</v>
      </c>
      <c r="G36" s="171" t="s">
        <v>250</v>
      </c>
      <c r="H36" s="171" t="s">
        <v>250</v>
      </c>
      <c r="I36" s="171" t="s">
        <v>250</v>
      </c>
      <c r="J36" s="171" t="s">
        <v>250</v>
      </c>
      <c r="K36" s="149"/>
      <c r="L36" s="171"/>
      <c r="M36" s="171"/>
      <c r="N36" s="149"/>
      <c r="O36" s="25"/>
      <c r="P36" s="171" t="s">
        <v>250</v>
      </c>
      <c r="Q36" s="171" t="s">
        <v>250</v>
      </c>
      <c r="R36" s="171" t="s">
        <v>250</v>
      </c>
      <c r="S36" s="171" t="s">
        <v>250</v>
      </c>
      <c r="T36" s="174"/>
      <c r="U36" s="171"/>
      <c r="V36" s="171"/>
      <c r="W36" s="174"/>
      <c r="X36" s="17"/>
      <c r="Y36" s="171" t="s">
        <v>250</v>
      </c>
      <c r="Z36" s="171" t="s">
        <v>250</v>
      </c>
      <c r="AA36" s="171" t="s">
        <v>250</v>
      </c>
      <c r="AB36" s="171" t="s">
        <v>250</v>
      </c>
      <c r="AC36" s="171" t="s">
        <v>250</v>
      </c>
      <c r="AD36" s="171" t="s">
        <v>250</v>
      </c>
      <c r="AE36" s="149"/>
      <c r="AF36" s="171" t="s">
        <v>250</v>
      </c>
      <c r="AG36" s="171" t="s">
        <v>250</v>
      </c>
      <c r="AH36" s="171" t="s">
        <v>250</v>
      </c>
      <c r="AI36" s="171" t="s">
        <v>250</v>
      </c>
      <c r="AJ36" s="171" t="s">
        <v>250</v>
      </c>
      <c r="AK36" s="171" t="s">
        <v>250</v>
      </c>
      <c r="AL36" s="171" t="s">
        <v>250</v>
      </c>
      <c r="AM36" s="171" t="s">
        <v>250</v>
      </c>
      <c r="AN36" s="149"/>
      <c r="AO36" s="171" t="s">
        <v>250</v>
      </c>
      <c r="AP36" s="171" t="s">
        <v>250</v>
      </c>
      <c r="AQ36" s="171" t="s">
        <v>250</v>
      </c>
      <c r="AR36" s="171" t="s">
        <v>250</v>
      </c>
      <c r="AS36" s="171" t="s">
        <v>250</v>
      </c>
      <c r="AT36" s="149"/>
      <c r="AU36" s="171" t="s">
        <v>250</v>
      </c>
      <c r="AV36" s="171" t="s">
        <v>250</v>
      </c>
      <c r="AW36" s="171" t="s">
        <v>250</v>
      </c>
      <c r="AX36" s="149"/>
      <c r="AY36" s="171" t="s">
        <v>250</v>
      </c>
      <c r="AZ36" s="171" t="s">
        <v>250</v>
      </c>
      <c r="BA36" s="149"/>
      <c r="BB36" s="171" t="s">
        <v>250</v>
      </c>
      <c r="BC36" s="171" t="s">
        <v>250</v>
      </c>
      <c r="BD36" s="171" t="s">
        <v>250</v>
      </c>
      <c r="BE36" s="171" t="s">
        <v>250</v>
      </c>
      <c r="BF36" s="171" t="s">
        <v>250</v>
      </c>
      <c r="BG36" s="171"/>
      <c r="BH36" s="149"/>
      <c r="BI36" s="25"/>
      <c r="BJ36" s="171" t="s">
        <v>250</v>
      </c>
      <c r="BK36" s="171" t="s">
        <v>250</v>
      </c>
      <c r="BL36" s="171" t="s">
        <v>250</v>
      </c>
      <c r="BM36" s="171" t="s">
        <v>250</v>
      </c>
      <c r="BN36" s="171" t="s">
        <v>250</v>
      </c>
      <c r="BO36" s="171" t="s">
        <v>250</v>
      </c>
      <c r="BP36" s="174"/>
      <c r="BQ36" s="171" t="s">
        <v>250</v>
      </c>
      <c r="BR36" s="171" t="s">
        <v>250</v>
      </c>
      <c r="BS36" s="171" t="s">
        <v>250</v>
      </c>
      <c r="BT36" s="171" t="s">
        <v>250</v>
      </c>
      <c r="BU36" s="171" t="s">
        <v>250</v>
      </c>
      <c r="BV36" s="174"/>
      <c r="BW36" s="171" t="s">
        <v>250</v>
      </c>
      <c r="BX36" s="171" t="s">
        <v>250</v>
      </c>
      <c r="BY36" s="171" t="s">
        <v>250</v>
      </c>
      <c r="BZ36" s="171" t="s">
        <v>250</v>
      </c>
      <c r="CA36" s="174"/>
      <c r="CB36" s="171"/>
      <c r="CC36" s="171"/>
      <c r="CD36" s="174"/>
      <c r="CE36" s="17"/>
      <c r="CF36" s="171" t="s">
        <v>250</v>
      </c>
      <c r="CG36" s="171" t="s">
        <v>250</v>
      </c>
      <c r="CH36" s="171" t="s">
        <v>250</v>
      </c>
      <c r="CI36" s="171" t="s">
        <v>250</v>
      </c>
      <c r="CJ36" s="171" t="s">
        <v>250</v>
      </c>
      <c r="CK36" s="171" t="s">
        <v>250</v>
      </c>
      <c r="CL36" s="171" t="s">
        <v>250</v>
      </c>
      <c r="CM36" s="171" t="s">
        <v>250</v>
      </c>
      <c r="CN36" s="171" t="s">
        <v>250</v>
      </c>
      <c r="CO36" s="149"/>
      <c r="CP36" s="171" t="s">
        <v>250</v>
      </c>
      <c r="CQ36" s="171" t="s">
        <v>250</v>
      </c>
      <c r="CR36" s="171"/>
      <c r="CS36" s="171"/>
      <c r="CT36" s="149"/>
      <c r="CU36" s="25"/>
      <c r="CV36" s="171" t="s">
        <v>250</v>
      </c>
      <c r="CW36" s="171" t="s">
        <v>250</v>
      </c>
      <c r="CX36" s="171" t="s">
        <v>250</v>
      </c>
      <c r="CY36" s="171" t="s">
        <v>250</v>
      </c>
      <c r="CZ36" s="171" t="s">
        <v>250</v>
      </c>
      <c r="DA36" s="171" t="s">
        <v>250</v>
      </c>
      <c r="DB36" s="171" t="s">
        <v>250</v>
      </c>
      <c r="DC36" s="171" t="s">
        <v>250</v>
      </c>
      <c r="DD36" s="174"/>
      <c r="DE36" s="171" t="s">
        <v>250</v>
      </c>
      <c r="DF36" s="174"/>
      <c r="DG36" s="171" t="s">
        <v>250</v>
      </c>
      <c r="DH36" s="171" t="s">
        <v>250</v>
      </c>
      <c r="DI36" s="171"/>
      <c r="DJ36" s="171"/>
      <c r="DK36" s="175"/>
    </row>
    <row r="37" spans="1:115" x14ac:dyDescent="0.25">
      <c r="A37" s="179"/>
      <c r="B37" s="15"/>
      <c r="C37" s="98"/>
      <c r="D37" s="98"/>
      <c r="E37" s="98"/>
      <c r="F37" s="98"/>
      <c r="G37" s="98"/>
      <c r="H37" s="98"/>
      <c r="I37" s="98"/>
      <c r="J37" s="98"/>
      <c r="K37" s="116">
        <f t="shared" ref="K37" si="1">IF((8-K75)=8,2,IF((8-K75)=0,0,1))</f>
        <v>2</v>
      </c>
      <c r="L37" s="75"/>
      <c r="M37" s="9"/>
      <c r="N37" s="116">
        <f>IF((2-N75)=2,2,IF((2-N75)=0,0,1))</f>
        <v>2</v>
      </c>
      <c r="O37" s="38"/>
      <c r="P37" s="98"/>
      <c r="Q37" s="98"/>
      <c r="R37" s="98"/>
      <c r="S37" s="98"/>
      <c r="T37" s="163">
        <f t="shared" ref="T37" si="2">IF((4-T75)=4,2,IF((4-T75)=0,0,1))</f>
        <v>2</v>
      </c>
      <c r="U37" s="75"/>
      <c r="V37" s="80"/>
      <c r="W37" s="163">
        <f>IF((2-W75)=2,2,IF((2-W75)=0,0,1))</f>
        <v>2</v>
      </c>
      <c r="X37" s="15"/>
      <c r="Y37" s="98"/>
      <c r="Z37" s="98"/>
      <c r="AA37" s="98"/>
      <c r="AB37" s="98"/>
      <c r="AC37" s="98"/>
      <c r="AD37" s="98"/>
      <c r="AE37" s="116">
        <f>IF((6-AE75)=6,2,IF((6-AE75)=0,0,1))</f>
        <v>2</v>
      </c>
      <c r="AF37" s="157"/>
      <c r="AG37" s="157"/>
      <c r="AH37" s="157"/>
      <c r="AI37" s="157"/>
      <c r="AJ37" s="157"/>
      <c r="AK37" s="157"/>
      <c r="AL37" s="157"/>
      <c r="AM37" s="157"/>
      <c r="AN37" s="116">
        <f>IF((8-AN75)=8,2,IF((8-AN75)=0,0,1))</f>
        <v>2</v>
      </c>
      <c r="AO37" s="157"/>
      <c r="AP37" s="157"/>
      <c r="AQ37" s="157"/>
      <c r="AR37" s="157"/>
      <c r="AS37" s="157"/>
      <c r="AT37" s="116">
        <f>IF((5-AT75)=5,2,IF((5-AT75)=0,0,1))</f>
        <v>2</v>
      </c>
      <c r="AU37" s="157"/>
      <c r="AV37" s="157"/>
      <c r="AW37" s="157"/>
      <c r="AX37" s="116">
        <f>IF((3-AX75)=3,2,IF((3-AX75)=0,0,1))</f>
        <v>2</v>
      </c>
      <c r="AY37" s="157"/>
      <c r="AZ37" s="157"/>
      <c r="BA37" s="116">
        <f>IF((2-BA75)=2,2,IF((2-BA75)=0,0,1))</f>
        <v>2</v>
      </c>
      <c r="BB37" s="157"/>
      <c r="BC37" s="157"/>
      <c r="BD37" s="157"/>
      <c r="BE37" s="157"/>
      <c r="BF37" s="157"/>
      <c r="BG37" s="157"/>
      <c r="BH37" s="116">
        <f>IF((6-BH75)=6,2,IF((6-BH75)=0,0,1))</f>
        <v>2</v>
      </c>
      <c r="BI37" s="38"/>
      <c r="BJ37" s="157"/>
      <c r="BK37" s="157"/>
      <c r="BL37" s="157"/>
      <c r="BM37" s="157"/>
      <c r="BN37" s="157"/>
      <c r="BO37" s="157"/>
      <c r="BP37" s="163">
        <f>IF((6-BP75)=6,2,IF((6-BP75)=0,0,1))</f>
        <v>2</v>
      </c>
      <c r="BQ37" s="157"/>
      <c r="BR37" s="157"/>
      <c r="BS37" s="157"/>
      <c r="BT37" s="157"/>
      <c r="BU37" s="157"/>
      <c r="BV37" s="163">
        <f>IF((5-BV75)=5,2,IF((5-BV75)=0,0,1))</f>
        <v>2</v>
      </c>
      <c r="BW37" s="157"/>
      <c r="BX37" s="157"/>
      <c r="BY37" s="157"/>
      <c r="BZ37" s="157"/>
      <c r="CA37" s="163">
        <f>IF((4-CA75)=4,2,IF((4-CA75)=0,0,1))</f>
        <v>2</v>
      </c>
      <c r="CB37" s="157"/>
      <c r="CC37" s="157"/>
      <c r="CD37" s="163">
        <f>IF((2-CD75)=2,2,IF((2-CD75)=0,0,1))</f>
        <v>2</v>
      </c>
      <c r="CE37" s="15"/>
      <c r="CF37" s="157"/>
      <c r="CG37" s="157"/>
      <c r="CH37" s="157"/>
      <c r="CI37" s="157"/>
      <c r="CJ37" s="157"/>
      <c r="CK37" s="157"/>
      <c r="CL37" s="157"/>
      <c r="CM37" s="157"/>
      <c r="CN37" s="157"/>
      <c r="CO37" s="116">
        <f>IF((9-CO75)=9,2,IF((9-CO75)=0,0,1))</f>
        <v>2</v>
      </c>
      <c r="CP37" s="157"/>
      <c r="CQ37" s="157"/>
      <c r="CR37" s="157"/>
      <c r="CS37" s="157"/>
      <c r="CT37" s="116">
        <f>IF((4-CT75)=4,2,IF((4-CT75)=0,0,1))</f>
        <v>2</v>
      </c>
      <c r="CU37" s="38"/>
      <c r="CV37" s="157"/>
      <c r="CW37" s="157"/>
      <c r="CX37" s="157"/>
      <c r="CY37" s="157"/>
      <c r="CZ37" s="157"/>
      <c r="DA37" s="157"/>
      <c r="DB37" s="157"/>
      <c r="DC37" s="157"/>
      <c r="DD37" s="163">
        <f>IF((8-DD75)=8,2,IF((8-DD75)=0,0,1))</f>
        <v>2</v>
      </c>
      <c r="DE37" s="157"/>
      <c r="DF37" s="163">
        <f t="shared" si="0"/>
        <v>2</v>
      </c>
      <c r="DG37" s="157"/>
      <c r="DH37" s="157"/>
      <c r="DI37" s="157"/>
      <c r="DJ37" s="157"/>
      <c r="DK37" s="124">
        <f>IF((4-DK75)=4,2,IF((4-DK75)=0,0,1))</f>
        <v>2</v>
      </c>
    </row>
    <row r="38" spans="1:115" ht="60" customHeight="1" thickBot="1" x14ac:dyDescent="0.3">
      <c r="A38" s="170"/>
      <c r="B38" s="17"/>
      <c r="C38" s="171" t="s">
        <v>250</v>
      </c>
      <c r="D38" s="171" t="s">
        <v>250</v>
      </c>
      <c r="E38" s="171" t="s">
        <v>250</v>
      </c>
      <c r="F38" s="171" t="s">
        <v>250</v>
      </c>
      <c r="G38" s="171" t="s">
        <v>250</v>
      </c>
      <c r="H38" s="171" t="s">
        <v>250</v>
      </c>
      <c r="I38" s="171" t="s">
        <v>250</v>
      </c>
      <c r="J38" s="171" t="s">
        <v>250</v>
      </c>
      <c r="K38" s="149"/>
      <c r="L38" s="171"/>
      <c r="M38" s="171"/>
      <c r="N38" s="149"/>
      <c r="O38" s="25"/>
      <c r="P38" s="171" t="s">
        <v>250</v>
      </c>
      <c r="Q38" s="171" t="s">
        <v>250</v>
      </c>
      <c r="R38" s="171" t="s">
        <v>250</v>
      </c>
      <c r="S38" s="171" t="s">
        <v>250</v>
      </c>
      <c r="T38" s="174"/>
      <c r="U38" s="171"/>
      <c r="V38" s="171"/>
      <c r="W38" s="174"/>
      <c r="X38" s="17"/>
      <c r="Y38" s="171" t="s">
        <v>250</v>
      </c>
      <c r="Z38" s="171" t="s">
        <v>250</v>
      </c>
      <c r="AA38" s="171" t="s">
        <v>250</v>
      </c>
      <c r="AB38" s="171" t="s">
        <v>250</v>
      </c>
      <c r="AC38" s="171" t="s">
        <v>250</v>
      </c>
      <c r="AD38" s="171" t="s">
        <v>250</v>
      </c>
      <c r="AE38" s="149"/>
      <c r="AF38" s="171" t="s">
        <v>250</v>
      </c>
      <c r="AG38" s="171" t="s">
        <v>250</v>
      </c>
      <c r="AH38" s="171" t="s">
        <v>250</v>
      </c>
      <c r="AI38" s="171" t="s">
        <v>250</v>
      </c>
      <c r="AJ38" s="171" t="s">
        <v>250</v>
      </c>
      <c r="AK38" s="171" t="s">
        <v>250</v>
      </c>
      <c r="AL38" s="171" t="s">
        <v>250</v>
      </c>
      <c r="AM38" s="171" t="s">
        <v>250</v>
      </c>
      <c r="AN38" s="149"/>
      <c r="AO38" s="171" t="s">
        <v>250</v>
      </c>
      <c r="AP38" s="171" t="s">
        <v>250</v>
      </c>
      <c r="AQ38" s="171" t="s">
        <v>250</v>
      </c>
      <c r="AR38" s="171" t="s">
        <v>250</v>
      </c>
      <c r="AS38" s="171" t="s">
        <v>250</v>
      </c>
      <c r="AT38" s="149"/>
      <c r="AU38" s="171" t="s">
        <v>250</v>
      </c>
      <c r="AV38" s="171" t="s">
        <v>250</v>
      </c>
      <c r="AW38" s="171" t="s">
        <v>250</v>
      </c>
      <c r="AX38" s="149"/>
      <c r="AY38" s="171" t="s">
        <v>250</v>
      </c>
      <c r="AZ38" s="171" t="s">
        <v>250</v>
      </c>
      <c r="BA38" s="149"/>
      <c r="BB38" s="171" t="s">
        <v>250</v>
      </c>
      <c r="BC38" s="171" t="s">
        <v>250</v>
      </c>
      <c r="BD38" s="171" t="s">
        <v>250</v>
      </c>
      <c r="BE38" s="171" t="s">
        <v>250</v>
      </c>
      <c r="BF38" s="171" t="s">
        <v>250</v>
      </c>
      <c r="BG38" s="171"/>
      <c r="BH38" s="149"/>
      <c r="BI38" s="25"/>
      <c r="BJ38" s="171" t="s">
        <v>250</v>
      </c>
      <c r="BK38" s="171" t="s">
        <v>250</v>
      </c>
      <c r="BL38" s="171" t="s">
        <v>250</v>
      </c>
      <c r="BM38" s="171" t="s">
        <v>250</v>
      </c>
      <c r="BN38" s="171" t="s">
        <v>250</v>
      </c>
      <c r="BO38" s="171" t="s">
        <v>250</v>
      </c>
      <c r="BP38" s="174"/>
      <c r="BQ38" s="171" t="s">
        <v>250</v>
      </c>
      <c r="BR38" s="171" t="s">
        <v>250</v>
      </c>
      <c r="BS38" s="171" t="s">
        <v>250</v>
      </c>
      <c r="BT38" s="171" t="s">
        <v>250</v>
      </c>
      <c r="BU38" s="171" t="s">
        <v>250</v>
      </c>
      <c r="BV38" s="174"/>
      <c r="BW38" s="171" t="s">
        <v>250</v>
      </c>
      <c r="BX38" s="171" t="s">
        <v>250</v>
      </c>
      <c r="BY38" s="171" t="s">
        <v>250</v>
      </c>
      <c r="BZ38" s="171" t="s">
        <v>250</v>
      </c>
      <c r="CA38" s="174"/>
      <c r="CB38" s="171"/>
      <c r="CC38" s="171"/>
      <c r="CD38" s="174"/>
      <c r="CE38" s="17"/>
      <c r="CF38" s="171" t="s">
        <v>250</v>
      </c>
      <c r="CG38" s="171" t="s">
        <v>250</v>
      </c>
      <c r="CH38" s="171" t="s">
        <v>250</v>
      </c>
      <c r="CI38" s="171" t="s">
        <v>250</v>
      </c>
      <c r="CJ38" s="171" t="s">
        <v>250</v>
      </c>
      <c r="CK38" s="171" t="s">
        <v>250</v>
      </c>
      <c r="CL38" s="171" t="s">
        <v>250</v>
      </c>
      <c r="CM38" s="171" t="s">
        <v>250</v>
      </c>
      <c r="CN38" s="171" t="s">
        <v>250</v>
      </c>
      <c r="CO38" s="149"/>
      <c r="CP38" s="171" t="s">
        <v>250</v>
      </c>
      <c r="CQ38" s="171" t="s">
        <v>250</v>
      </c>
      <c r="CR38" s="171"/>
      <c r="CS38" s="171"/>
      <c r="CT38" s="149"/>
      <c r="CU38" s="25"/>
      <c r="CV38" s="171" t="s">
        <v>250</v>
      </c>
      <c r="CW38" s="171" t="s">
        <v>250</v>
      </c>
      <c r="CX38" s="171" t="s">
        <v>250</v>
      </c>
      <c r="CY38" s="171" t="s">
        <v>250</v>
      </c>
      <c r="CZ38" s="171" t="s">
        <v>250</v>
      </c>
      <c r="DA38" s="171" t="s">
        <v>250</v>
      </c>
      <c r="DB38" s="171" t="s">
        <v>250</v>
      </c>
      <c r="DC38" s="171" t="s">
        <v>250</v>
      </c>
      <c r="DD38" s="174"/>
      <c r="DE38" s="171" t="s">
        <v>250</v>
      </c>
      <c r="DF38" s="174"/>
      <c r="DG38" s="171" t="s">
        <v>250</v>
      </c>
      <c r="DH38" s="171" t="s">
        <v>250</v>
      </c>
      <c r="DI38" s="171"/>
      <c r="DJ38" s="171"/>
      <c r="DK38" s="175"/>
    </row>
    <row r="39" spans="1:115" x14ac:dyDescent="0.25">
      <c r="A39" s="179"/>
      <c r="B39" s="183"/>
      <c r="C39" s="98"/>
      <c r="D39" s="98"/>
      <c r="E39" s="98"/>
      <c r="F39" s="98"/>
      <c r="G39" s="98"/>
      <c r="H39" s="98"/>
      <c r="I39" s="98"/>
      <c r="J39" s="98"/>
      <c r="K39" s="116">
        <f>IF((8-K76)=8,2,IF((8-K76)=0,0,1))</f>
        <v>2</v>
      </c>
      <c r="L39" s="75"/>
      <c r="M39" s="9"/>
      <c r="N39" s="116">
        <f>IF((2-N76)=2,2,IF((2-N76)=0,0,1))</f>
        <v>2</v>
      </c>
      <c r="O39" s="38"/>
      <c r="P39" s="98"/>
      <c r="Q39" s="98"/>
      <c r="R39" s="98"/>
      <c r="S39" s="98"/>
      <c r="T39" s="163">
        <f>IF((4-T76)=4,2,IF((4-T76)=0,0,1))</f>
        <v>2</v>
      </c>
      <c r="U39" s="75"/>
      <c r="V39" s="80"/>
      <c r="W39" s="163">
        <f>IF((2-W76)=2,2,IF((2-W76)=0,0,1))</f>
        <v>2</v>
      </c>
      <c r="X39" s="183"/>
      <c r="Y39" s="98"/>
      <c r="Z39" s="98"/>
      <c r="AA39" s="98"/>
      <c r="AB39" s="98"/>
      <c r="AC39" s="98"/>
      <c r="AD39" s="98"/>
      <c r="AE39" s="116">
        <f>IF((6-AE76)=6,2,IF((6-AE76)=0,0,1))</f>
        <v>2</v>
      </c>
      <c r="AF39" s="157"/>
      <c r="AG39" s="157"/>
      <c r="AH39" s="157"/>
      <c r="AI39" s="157"/>
      <c r="AJ39" s="157"/>
      <c r="AK39" s="157"/>
      <c r="AL39" s="157"/>
      <c r="AM39" s="157"/>
      <c r="AN39" s="116">
        <f>IF((8-AN76)=8,2,IF((8-AN76)=0,0,1))</f>
        <v>2</v>
      </c>
      <c r="AO39" s="157"/>
      <c r="AP39" s="157"/>
      <c r="AQ39" s="157"/>
      <c r="AR39" s="157"/>
      <c r="AS39" s="157"/>
      <c r="AT39" s="116">
        <f>IF((5-AT76)=5,2,IF((5-AT76)=0,0,1))</f>
        <v>2</v>
      </c>
      <c r="AU39" s="157"/>
      <c r="AV39" s="157"/>
      <c r="AW39" s="157"/>
      <c r="AX39" s="116">
        <f>IF((3-AX76)=3,2,IF((3-AX76)=0,0,1))</f>
        <v>2</v>
      </c>
      <c r="AY39" s="157"/>
      <c r="AZ39" s="157"/>
      <c r="BA39" s="116">
        <f>IF((2-BA76)=2,2,IF((2-BA76)=0,0,1))</f>
        <v>2</v>
      </c>
      <c r="BB39" s="157"/>
      <c r="BC39" s="157"/>
      <c r="BD39" s="157"/>
      <c r="BE39" s="157"/>
      <c r="BF39" s="157"/>
      <c r="BG39" s="157"/>
      <c r="BH39" s="116">
        <f>IF((6-BH76)=6,2,IF((6-BH76)=0,0,1))</f>
        <v>2</v>
      </c>
      <c r="BI39" s="38"/>
      <c r="BJ39" s="157"/>
      <c r="BK39" s="157"/>
      <c r="BL39" s="157"/>
      <c r="BM39" s="157"/>
      <c r="BN39" s="157"/>
      <c r="BO39" s="157"/>
      <c r="BP39" s="163">
        <f>IF((6-BP76)=6,2,IF((6-BP76)=0,0,1))</f>
        <v>2</v>
      </c>
      <c r="BQ39" s="157"/>
      <c r="BR39" s="157"/>
      <c r="BS39" s="157"/>
      <c r="BT39" s="157"/>
      <c r="BU39" s="157"/>
      <c r="BV39" s="163">
        <f>IF((5-BV76)=5,2,IF((5-BV76)=0,0,1))</f>
        <v>2</v>
      </c>
      <c r="BW39" s="157"/>
      <c r="BX39" s="157"/>
      <c r="BY39" s="157"/>
      <c r="BZ39" s="157"/>
      <c r="CA39" s="163">
        <f>IF((4-CA76)=4,2,IF((4-CA76)=0,0,1))</f>
        <v>2</v>
      </c>
      <c r="CB39" s="157"/>
      <c r="CC39" s="157"/>
      <c r="CD39" s="163">
        <f>IF((2-CD76)=2,2,IF((2-CD76)=0,0,1))</f>
        <v>2</v>
      </c>
      <c r="CE39" s="183"/>
      <c r="CF39" s="157"/>
      <c r="CG39" s="157"/>
      <c r="CH39" s="157"/>
      <c r="CI39" s="157"/>
      <c r="CJ39" s="157"/>
      <c r="CK39" s="157"/>
      <c r="CL39" s="157"/>
      <c r="CM39" s="157"/>
      <c r="CN39" s="157"/>
      <c r="CO39" s="116">
        <f>IF((9-CO76)=9,2,IF((9-CO76)=0,0,1))</f>
        <v>2</v>
      </c>
      <c r="CP39" s="157"/>
      <c r="CQ39" s="157"/>
      <c r="CR39" s="157"/>
      <c r="CS39" s="157"/>
      <c r="CT39" s="116">
        <f>IF((4-CT76)=4,2,IF((4-CT76)=0,0,1))</f>
        <v>2</v>
      </c>
      <c r="CU39" s="38"/>
      <c r="CV39" s="157"/>
      <c r="CW39" s="157"/>
      <c r="CX39" s="157"/>
      <c r="CY39" s="157"/>
      <c r="CZ39" s="157"/>
      <c r="DA39" s="157"/>
      <c r="DB39" s="157"/>
      <c r="DC39" s="157"/>
      <c r="DD39" s="163">
        <f>IF((8-DD76)=8,2,IF((8-DD76)=0,0,1))</f>
        <v>2</v>
      </c>
      <c r="DE39" s="157"/>
      <c r="DF39" s="163">
        <f t="shared" si="0"/>
        <v>2</v>
      </c>
      <c r="DG39" s="157"/>
      <c r="DH39" s="157"/>
      <c r="DI39" s="157"/>
      <c r="DJ39" s="157"/>
      <c r="DK39" s="124">
        <f>IF((4-DK76)=4,2,IF((4-DK76)=0,0,1))</f>
        <v>2</v>
      </c>
    </row>
    <row r="40" spans="1:115" ht="60" customHeight="1" thickBot="1" x14ac:dyDescent="0.3">
      <c r="A40" s="170"/>
      <c r="B40" s="17"/>
      <c r="C40" s="171" t="s">
        <v>250</v>
      </c>
      <c r="D40" s="171" t="s">
        <v>250</v>
      </c>
      <c r="E40" s="171" t="s">
        <v>250</v>
      </c>
      <c r="F40" s="171" t="s">
        <v>250</v>
      </c>
      <c r="G40" s="171" t="s">
        <v>250</v>
      </c>
      <c r="H40" s="171" t="s">
        <v>250</v>
      </c>
      <c r="I40" s="171" t="s">
        <v>250</v>
      </c>
      <c r="J40" s="171" t="s">
        <v>250</v>
      </c>
      <c r="K40" s="149"/>
      <c r="L40" s="171"/>
      <c r="M40" s="171"/>
      <c r="N40" s="149"/>
      <c r="O40" s="25"/>
      <c r="P40" s="171" t="s">
        <v>250</v>
      </c>
      <c r="Q40" s="171" t="s">
        <v>250</v>
      </c>
      <c r="R40" s="171" t="s">
        <v>250</v>
      </c>
      <c r="S40" s="171" t="s">
        <v>250</v>
      </c>
      <c r="T40" s="174"/>
      <c r="U40" s="171"/>
      <c r="V40" s="171"/>
      <c r="W40" s="174"/>
      <c r="X40" s="17"/>
      <c r="Y40" s="171" t="s">
        <v>250</v>
      </c>
      <c r="Z40" s="171" t="s">
        <v>250</v>
      </c>
      <c r="AA40" s="171" t="s">
        <v>250</v>
      </c>
      <c r="AB40" s="171" t="s">
        <v>250</v>
      </c>
      <c r="AC40" s="171" t="s">
        <v>250</v>
      </c>
      <c r="AD40" s="171" t="s">
        <v>250</v>
      </c>
      <c r="AE40" s="149"/>
      <c r="AF40" s="171" t="s">
        <v>250</v>
      </c>
      <c r="AG40" s="171" t="s">
        <v>250</v>
      </c>
      <c r="AH40" s="171" t="s">
        <v>250</v>
      </c>
      <c r="AI40" s="171" t="s">
        <v>250</v>
      </c>
      <c r="AJ40" s="171" t="s">
        <v>250</v>
      </c>
      <c r="AK40" s="171" t="s">
        <v>250</v>
      </c>
      <c r="AL40" s="171" t="s">
        <v>250</v>
      </c>
      <c r="AM40" s="171" t="s">
        <v>250</v>
      </c>
      <c r="AN40" s="149"/>
      <c r="AO40" s="171" t="s">
        <v>250</v>
      </c>
      <c r="AP40" s="171" t="s">
        <v>250</v>
      </c>
      <c r="AQ40" s="171" t="s">
        <v>250</v>
      </c>
      <c r="AR40" s="171" t="s">
        <v>250</v>
      </c>
      <c r="AS40" s="171" t="s">
        <v>250</v>
      </c>
      <c r="AT40" s="149"/>
      <c r="AU40" s="171" t="s">
        <v>250</v>
      </c>
      <c r="AV40" s="171" t="s">
        <v>250</v>
      </c>
      <c r="AW40" s="171" t="s">
        <v>250</v>
      </c>
      <c r="AX40" s="149"/>
      <c r="AY40" s="171" t="s">
        <v>250</v>
      </c>
      <c r="AZ40" s="171" t="s">
        <v>250</v>
      </c>
      <c r="BA40" s="149"/>
      <c r="BB40" s="171" t="s">
        <v>250</v>
      </c>
      <c r="BC40" s="171" t="s">
        <v>250</v>
      </c>
      <c r="BD40" s="171" t="s">
        <v>250</v>
      </c>
      <c r="BE40" s="171" t="s">
        <v>250</v>
      </c>
      <c r="BF40" s="171" t="s">
        <v>250</v>
      </c>
      <c r="BG40" s="171"/>
      <c r="BH40" s="149"/>
      <c r="BI40" s="25"/>
      <c r="BJ40" s="171" t="s">
        <v>250</v>
      </c>
      <c r="BK40" s="171" t="s">
        <v>250</v>
      </c>
      <c r="BL40" s="171" t="s">
        <v>250</v>
      </c>
      <c r="BM40" s="171" t="s">
        <v>250</v>
      </c>
      <c r="BN40" s="171" t="s">
        <v>250</v>
      </c>
      <c r="BO40" s="171" t="s">
        <v>250</v>
      </c>
      <c r="BP40" s="174"/>
      <c r="BQ40" s="171" t="s">
        <v>250</v>
      </c>
      <c r="BR40" s="171" t="s">
        <v>250</v>
      </c>
      <c r="BS40" s="171" t="s">
        <v>250</v>
      </c>
      <c r="BT40" s="171" t="s">
        <v>250</v>
      </c>
      <c r="BU40" s="171" t="s">
        <v>250</v>
      </c>
      <c r="BV40" s="174"/>
      <c r="BW40" s="171" t="s">
        <v>250</v>
      </c>
      <c r="BX40" s="171" t="s">
        <v>250</v>
      </c>
      <c r="BY40" s="171" t="s">
        <v>250</v>
      </c>
      <c r="BZ40" s="171" t="s">
        <v>250</v>
      </c>
      <c r="CA40" s="174"/>
      <c r="CB40" s="171"/>
      <c r="CC40" s="171"/>
      <c r="CD40" s="174"/>
      <c r="CE40" s="17"/>
      <c r="CF40" s="171" t="s">
        <v>250</v>
      </c>
      <c r="CG40" s="171" t="s">
        <v>250</v>
      </c>
      <c r="CH40" s="171" t="s">
        <v>250</v>
      </c>
      <c r="CI40" s="171" t="s">
        <v>250</v>
      </c>
      <c r="CJ40" s="171" t="s">
        <v>250</v>
      </c>
      <c r="CK40" s="171" t="s">
        <v>250</v>
      </c>
      <c r="CL40" s="171" t="s">
        <v>250</v>
      </c>
      <c r="CM40" s="171" t="s">
        <v>250</v>
      </c>
      <c r="CN40" s="171" t="s">
        <v>250</v>
      </c>
      <c r="CO40" s="149"/>
      <c r="CP40" s="171" t="s">
        <v>250</v>
      </c>
      <c r="CQ40" s="171" t="s">
        <v>250</v>
      </c>
      <c r="CR40" s="171"/>
      <c r="CS40" s="171"/>
      <c r="CT40" s="149"/>
      <c r="CU40" s="25"/>
      <c r="CV40" s="171" t="s">
        <v>250</v>
      </c>
      <c r="CW40" s="171" t="s">
        <v>250</v>
      </c>
      <c r="CX40" s="171" t="s">
        <v>250</v>
      </c>
      <c r="CY40" s="171" t="s">
        <v>250</v>
      </c>
      <c r="CZ40" s="171" t="s">
        <v>250</v>
      </c>
      <c r="DA40" s="171" t="s">
        <v>250</v>
      </c>
      <c r="DB40" s="171" t="s">
        <v>250</v>
      </c>
      <c r="DC40" s="171" t="s">
        <v>250</v>
      </c>
      <c r="DD40" s="174"/>
      <c r="DE40" s="171" t="s">
        <v>250</v>
      </c>
      <c r="DF40" s="174"/>
      <c r="DG40" s="171" t="s">
        <v>250</v>
      </c>
      <c r="DH40" s="171" t="s">
        <v>250</v>
      </c>
      <c r="DI40" s="171"/>
      <c r="DJ40" s="171"/>
      <c r="DK40" s="175"/>
    </row>
    <row r="41" spans="1:115" x14ac:dyDescent="0.25">
      <c r="A41" s="179"/>
      <c r="B41" s="183"/>
      <c r="C41" s="98"/>
      <c r="D41" s="98"/>
      <c r="E41" s="98"/>
      <c r="F41" s="98"/>
      <c r="G41" s="98"/>
      <c r="H41" s="98"/>
      <c r="I41" s="98"/>
      <c r="J41" s="98"/>
      <c r="K41" s="116">
        <f>IF((8-K77)=8,2,IF((8-K77)=0,0,1))</f>
        <v>2</v>
      </c>
      <c r="L41" s="75"/>
      <c r="M41" s="9"/>
      <c r="N41" s="116">
        <f>IF((2-N77)=2,2,IF((2-N77)=0,0,1))</f>
        <v>2</v>
      </c>
      <c r="O41" s="38"/>
      <c r="P41" s="98"/>
      <c r="Q41" s="98"/>
      <c r="R41" s="98"/>
      <c r="S41" s="98"/>
      <c r="T41" s="163">
        <f>IF((4-T77)=4,2,IF((4-T77)=0,0,1))</f>
        <v>2</v>
      </c>
      <c r="U41" s="75"/>
      <c r="V41" s="80"/>
      <c r="W41" s="163">
        <f>IF((2-W77)=2,2,IF((2-W77)=0,0,1))</f>
        <v>2</v>
      </c>
      <c r="X41" s="183"/>
      <c r="Y41" s="98"/>
      <c r="Z41" s="98"/>
      <c r="AA41" s="98"/>
      <c r="AB41" s="98"/>
      <c r="AC41" s="98"/>
      <c r="AD41" s="98"/>
      <c r="AE41" s="116">
        <f>IF((6-AE77)=6,2,IF((6-AE77)=0,0,1))</f>
        <v>2</v>
      </c>
      <c r="AF41" s="157"/>
      <c r="AG41" s="157"/>
      <c r="AH41" s="157"/>
      <c r="AI41" s="157"/>
      <c r="AJ41" s="157"/>
      <c r="AK41" s="157"/>
      <c r="AL41" s="157"/>
      <c r="AM41" s="157"/>
      <c r="AN41" s="116">
        <f>IF((8-AN77)=8,2,IF((8-AN77)=0,0,1))</f>
        <v>2</v>
      </c>
      <c r="AO41" s="157"/>
      <c r="AP41" s="157"/>
      <c r="AQ41" s="157"/>
      <c r="AR41" s="157"/>
      <c r="AS41" s="157"/>
      <c r="AT41" s="116">
        <f>IF((5-AT77)=5,2,IF((5-AT77)=0,0,1))</f>
        <v>2</v>
      </c>
      <c r="AU41" s="157"/>
      <c r="AV41" s="157"/>
      <c r="AW41" s="157"/>
      <c r="AX41" s="116">
        <f>IF((3-AX77)=3,2,IF((3-AX77)=0,0,1))</f>
        <v>2</v>
      </c>
      <c r="AY41" s="157"/>
      <c r="AZ41" s="157"/>
      <c r="BA41" s="116">
        <f>IF((2-BA77)=2,2,IF((2-BA77)=0,0,1))</f>
        <v>2</v>
      </c>
      <c r="BB41" s="157"/>
      <c r="BC41" s="157"/>
      <c r="BD41" s="157"/>
      <c r="BE41" s="157"/>
      <c r="BF41" s="157"/>
      <c r="BG41" s="157"/>
      <c r="BH41" s="116">
        <f>IF((6-BH77)=6,2,IF((6-BH77)=0,0,1))</f>
        <v>2</v>
      </c>
      <c r="BI41" s="38"/>
      <c r="BJ41" s="157"/>
      <c r="BK41" s="157"/>
      <c r="BL41" s="157"/>
      <c r="BM41" s="157"/>
      <c r="BN41" s="157"/>
      <c r="BO41" s="157"/>
      <c r="BP41" s="163">
        <f>IF((6-BP77)=6,2,IF((6-BP77)=0,0,1))</f>
        <v>2</v>
      </c>
      <c r="BQ41" s="157"/>
      <c r="BR41" s="157"/>
      <c r="BS41" s="157"/>
      <c r="BT41" s="157"/>
      <c r="BU41" s="157"/>
      <c r="BV41" s="163">
        <f>IF((5-BV77)=5,2,IF((5-BV77)=0,0,1))</f>
        <v>2</v>
      </c>
      <c r="BW41" s="157"/>
      <c r="BX41" s="157"/>
      <c r="BY41" s="157"/>
      <c r="BZ41" s="157"/>
      <c r="CA41" s="163">
        <f>IF((4-CA77)=4,2,IF((4-CA77)=0,0,1))</f>
        <v>2</v>
      </c>
      <c r="CB41" s="157"/>
      <c r="CC41" s="157"/>
      <c r="CD41" s="163">
        <f>IF((2-CD77)=2,2,IF((2-CD77)=0,0,1))</f>
        <v>2</v>
      </c>
      <c r="CE41" s="183"/>
      <c r="CF41" s="157"/>
      <c r="CG41" s="157"/>
      <c r="CH41" s="157"/>
      <c r="CI41" s="157"/>
      <c r="CJ41" s="157"/>
      <c r="CK41" s="157"/>
      <c r="CL41" s="157"/>
      <c r="CM41" s="157"/>
      <c r="CN41" s="157"/>
      <c r="CO41" s="116">
        <f>IF((9-CO77)=9,2,IF((9-CO77)=0,0,1))</f>
        <v>2</v>
      </c>
      <c r="CP41" s="157"/>
      <c r="CQ41" s="157"/>
      <c r="CR41" s="157"/>
      <c r="CS41" s="157"/>
      <c r="CT41" s="116">
        <f>IF((4-CT77)=4,2,IF((4-CT77)=0,0,1))</f>
        <v>2</v>
      </c>
      <c r="CU41" s="38"/>
      <c r="CV41" s="157"/>
      <c r="CW41" s="157"/>
      <c r="CX41" s="157"/>
      <c r="CY41" s="157"/>
      <c r="CZ41" s="157"/>
      <c r="DA41" s="157"/>
      <c r="DB41" s="157"/>
      <c r="DC41" s="157"/>
      <c r="DD41" s="163">
        <f>IF((8-DD77)=8,2,IF((8-DD77)=0,0,1))</f>
        <v>2</v>
      </c>
      <c r="DE41" s="157"/>
      <c r="DF41" s="163">
        <f t="shared" si="0"/>
        <v>2</v>
      </c>
      <c r="DG41" s="157"/>
      <c r="DH41" s="157"/>
      <c r="DI41" s="157"/>
      <c r="DJ41" s="157"/>
      <c r="DK41" s="124">
        <f>IF((4-DK77)=4,2,IF((4-DK77)=0,0,1))</f>
        <v>2</v>
      </c>
    </row>
    <row r="42" spans="1:115" ht="60" customHeight="1" thickBot="1" x14ac:dyDescent="0.3">
      <c r="A42" s="170"/>
      <c r="B42" s="17"/>
      <c r="C42" s="171" t="s">
        <v>250</v>
      </c>
      <c r="D42" s="171" t="s">
        <v>250</v>
      </c>
      <c r="E42" s="171" t="s">
        <v>250</v>
      </c>
      <c r="F42" s="171" t="s">
        <v>250</v>
      </c>
      <c r="G42" s="171" t="s">
        <v>250</v>
      </c>
      <c r="H42" s="171" t="s">
        <v>250</v>
      </c>
      <c r="I42" s="171" t="s">
        <v>250</v>
      </c>
      <c r="J42" s="171" t="s">
        <v>250</v>
      </c>
      <c r="K42" s="149"/>
      <c r="L42" s="171"/>
      <c r="M42" s="171"/>
      <c r="N42" s="149"/>
      <c r="O42" s="25"/>
      <c r="P42" s="171" t="s">
        <v>250</v>
      </c>
      <c r="Q42" s="171" t="s">
        <v>250</v>
      </c>
      <c r="R42" s="171" t="s">
        <v>250</v>
      </c>
      <c r="S42" s="171" t="s">
        <v>250</v>
      </c>
      <c r="T42" s="174"/>
      <c r="U42" s="171"/>
      <c r="V42" s="171"/>
      <c r="W42" s="174"/>
      <c r="X42" s="17"/>
      <c r="Y42" s="171" t="s">
        <v>250</v>
      </c>
      <c r="Z42" s="171" t="s">
        <v>250</v>
      </c>
      <c r="AA42" s="171" t="s">
        <v>250</v>
      </c>
      <c r="AB42" s="171" t="s">
        <v>250</v>
      </c>
      <c r="AC42" s="171" t="s">
        <v>250</v>
      </c>
      <c r="AD42" s="171" t="s">
        <v>250</v>
      </c>
      <c r="AE42" s="149"/>
      <c r="AF42" s="171" t="s">
        <v>250</v>
      </c>
      <c r="AG42" s="171" t="s">
        <v>250</v>
      </c>
      <c r="AH42" s="171" t="s">
        <v>250</v>
      </c>
      <c r="AI42" s="171" t="s">
        <v>250</v>
      </c>
      <c r="AJ42" s="171" t="s">
        <v>250</v>
      </c>
      <c r="AK42" s="171" t="s">
        <v>250</v>
      </c>
      <c r="AL42" s="171" t="s">
        <v>250</v>
      </c>
      <c r="AM42" s="171" t="s">
        <v>250</v>
      </c>
      <c r="AN42" s="149"/>
      <c r="AO42" s="171" t="s">
        <v>250</v>
      </c>
      <c r="AP42" s="171" t="s">
        <v>250</v>
      </c>
      <c r="AQ42" s="171" t="s">
        <v>250</v>
      </c>
      <c r="AR42" s="171" t="s">
        <v>250</v>
      </c>
      <c r="AS42" s="171" t="s">
        <v>250</v>
      </c>
      <c r="AT42" s="149"/>
      <c r="AU42" s="171" t="s">
        <v>250</v>
      </c>
      <c r="AV42" s="171" t="s">
        <v>250</v>
      </c>
      <c r="AW42" s="171" t="s">
        <v>250</v>
      </c>
      <c r="AX42" s="149"/>
      <c r="AY42" s="171" t="s">
        <v>250</v>
      </c>
      <c r="AZ42" s="171" t="s">
        <v>250</v>
      </c>
      <c r="BA42" s="149"/>
      <c r="BB42" s="171" t="s">
        <v>250</v>
      </c>
      <c r="BC42" s="171" t="s">
        <v>250</v>
      </c>
      <c r="BD42" s="171" t="s">
        <v>250</v>
      </c>
      <c r="BE42" s="171" t="s">
        <v>250</v>
      </c>
      <c r="BF42" s="171" t="s">
        <v>250</v>
      </c>
      <c r="BG42" s="171"/>
      <c r="BH42" s="149"/>
      <c r="BI42" s="25"/>
      <c r="BJ42" s="171" t="s">
        <v>250</v>
      </c>
      <c r="BK42" s="171" t="s">
        <v>250</v>
      </c>
      <c r="BL42" s="171" t="s">
        <v>250</v>
      </c>
      <c r="BM42" s="171" t="s">
        <v>250</v>
      </c>
      <c r="BN42" s="171" t="s">
        <v>250</v>
      </c>
      <c r="BO42" s="171" t="s">
        <v>250</v>
      </c>
      <c r="BP42" s="174"/>
      <c r="BQ42" s="171" t="s">
        <v>250</v>
      </c>
      <c r="BR42" s="171" t="s">
        <v>250</v>
      </c>
      <c r="BS42" s="171" t="s">
        <v>250</v>
      </c>
      <c r="BT42" s="171" t="s">
        <v>250</v>
      </c>
      <c r="BU42" s="171" t="s">
        <v>250</v>
      </c>
      <c r="BV42" s="174"/>
      <c r="BW42" s="171" t="s">
        <v>250</v>
      </c>
      <c r="BX42" s="171" t="s">
        <v>250</v>
      </c>
      <c r="BY42" s="171" t="s">
        <v>250</v>
      </c>
      <c r="BZ42" s="171" t="s">
        <v>250</v>
      </c>
      <c r="CA42" s="174"/>
      <c r="CB42" s="171"/>
      <c r="CC42" s="171"/>
      <c r="CD42" s="174"/>
      <c r="CE42" s="17"/>
      <c r="CF42" s="171" t="s">
        <v>250</v>
      </c>
      <c r="CG42" s="171" t="s">
        <v>250</v>
      </c>
      <c r="CH42" s="171" t="s">
        <v>250</v>
      </c>
      <c r="CI42" s="171" t="s">
        <v>250</v>
      </c>
      <c r="CJ42" s="171" t="s">
        <v>250</v>
      </c>
      <c r="CK42" s="171" t="s">
        <v>250</v>
      </c>
      <c r="CL42" s="171" t="s">
        <v>250</v>
      </c>
      <c r="CM42" s="171" t="s">
        <v>250</v>
      </c>
      <c r="CN42" s="171" t="s">
        <v>250</v>
      </c>
      <c r="CO42" s="149"/>
      <c r="CP42" s="171" t="s">
        <v>250</v>
      </c>
      <c r="CQ42" s="171" t="s">
        <v>250</v>
      </c>
      <c r="CR42" s="171"/>
      <c r="CS42" s="171"/>
      <c r="CT42" s="149"/>
      <c r="CU42" s="25"/>
      <c r="CV42" s="171" t="s">
        <v>250</v>
      </c>
      <c r="CW42" s="171" t="s">
        <v>250</v>
      </c>
      <c r="CX42" s="171" t="s">
        <v>250</v>
      </c>
      <c r="CY42" s="171" t="s">
        <v>250</v>
      </c>
      <c r="CZ42" s="171" t="s">
        <v>250</v>
      </c>
      <c r="DA42" s="171" t="s">
        <v>250</v>
      </c>
      <c r="DB42" s="171" t="s">
        <v>250</v>
      </c>
      <c r="DC42" s="171" t="s">
        <v>250</v>
      </c>
      <c r="DD42" s="174"/>
      <c r="DE42" s="171" t="s">
        <v>250</v>
      </c>
      <c r="DF42" s="174"/>
      <c r="DG42" s="171" t="s">
        <v>250</v>
      </c>
      <c r="DH42" s="171" t="s">
        <v>250</v>
      </c>
      <c r="DI42" s="171"/>
      <c r="DJ42" s="171"/>
      <c r="DK42" s="175"/>
    </row>
    <row r="43" spans="1:115" x14ac:dyDescent="0.25">
      <c r="A43" s="179"/>
      <c r="B43" s="15"/>
      <c r="C43" s="98"/>
      <c r="D43" s="98"/>
      <c r="E43" s="98"/>
      <c r="F43" s="98"/>
      <c r="G43" s="98"/>
      <c r="H43" s="98"/>
      <c r="I43" s="98"/>
      <c r="J43" s="98"/>
      <c r="K43" s="116">
        <f>IF((8-K78)=8,2,IF((8-K78)=0,0,1))</f>
        <v>2</v>
      </c>
      <c r="L43" s="75"/>
      <c r="M43" s="9"/>
      <c r="N43" s="116">
        <f>IF((2-N78)=2,2,IF((2-N78)=0,0,1))</f>
        <v>2</v>
      </c>
      <c r="O43" s="38"/>
      <c r="P43" s="98"/>
      <c r="Q43" s="98"/>
      <c r="R43" s="98"/>
      <c r="S43" s="98"/>
      <c r="T43" s="163">
        <f>IF((4-T78)=4,2,IF((4-T78)=0,0,1))</f>
        <v>2</v>
      </c>
      <c r="U43" s="75"/>
      <c r="V43" s="80"/>
      <c r="W43" s="163">
        <f>IF((2-W78)=2,2,IF((2-W78)=0,0,1))</f>
        <v>2</v>
      </c>
      <c r="X43" s="15"/>
      <c r="Y43" s="98"/>
      <c r="Z43" s="98"/>
      <c r="AA43" s="98"/>
      <c r="AB43" s="98"/>
      <c r="AC43" s="98"/>
      <c r="AD43" s="98"/>
      <c r="AE43" s="116">
        <f>IF((6-AE78)=6,2,IF((6-AE78)=0,0,1))</f>
        <v>2</v>
      </c>
      <c r="AF43" s="157"/>
      <c r="AG43" s="157"/>
      <c r="AH43" s="157"/>
      <c r="AI43" s="157"/>
      <c r="AJ43" s="157"/>
      <c r="AK43" s="157"/>
      <c r="AL43" s="157"/>
      <c r="AM43" s="157"/>
      <c r="AN43" s="116">
        <f>IF((8-AN78)=8,2,IF((8-AN78)=0,0,1))</f>
        <v>2</v>
      </c>
      <c r="AO43" s="157"/>
      <c r="AP43" s="157"/>
      <c r="AQ43" s="157"/>
      <c r="AR43" s="157"/>
      <c r="AS43" s="157"/>
      <c r="AT43" s="116">
        <f>IF((5-AT78)=5,2,IF((5-AT78)=0,0,1))</f>
        <v>2</v>
      </c>
      <c r="AU43" s="157"/>
      <c r="AV43" s="157"/>
      <c r="AW43" s="157"/>
      <c r="AX43" s="116">
        <f>IF((3-AX78)=3,2,IF((3-AX78)=0,0,1))</f>
        <v>2</v>
      </c>
      <c r="AY43" s="157"/>
      <c r="AZ43" s="157"/>
      <c r="BA43" s="116">
        <f>IF((2-BA78)=2,2,IF((2-BA78)=0,0,1))</f>
        <v>2</v>
      </c>
      <c r="BB43" s="157"/>
      <c r="BC43" s="157"/>
      <c r="BD43" s="157"/>
      <c r="BE43" s="157"/>
      <c r="BF43" s="157"/>
      <c r="BG43" s="157"/>
      <c r="BH43" s="116">
        <f>IF((6-BH78)=6,2,IF((6-BH78)=0,0,1))</f>
        <v>2</v>
      </c>
      <c r="BI43" s="38"/>
      <c r="BJ43" s="157"/>
      <c r="BK43" s="157"/>
      <c r="BL43" s="157"/>
      <c r="BM43" s="157"/>
      <c r="BN43" s="157"/>
      <c r="BO43" s="157"/>
      <c r="BP43" s="163">
        <f>IF((6-BP78)=6,2,IF((6-BP78)=0,0,1))</f>
        <v>2</v>
      </c>
      <c r="BQ43" s="157"/>
      <c r="BR43" s="157"/>
      <c r="BS43" s="157"/>
      <c r="BT43" s="157"/>
      <c r="BU43" s="157"/>
      <c r="BV43" s="163">
        <f>IF((5-BV78)=5,2,IF((5-BV78)=0,0,1))</f>
        <v>2</v>
      </c>
      <c r="BW43" s="157"/>
      <c r="BX43" s="157"/>
      <c r="BY43" s="157"/>
      <c r="BZ43" s="157"/>
      <c r="CA43" s="163">
        <f>IF((4-CA78)=4,2,IF((4-CA78)=0,0,1))</f>
        <v>2</v>
      </c>
      <c r="CB43" s="157"/>
      <c r="CC43" s="157"/>
      <c r="CD43" s="163">
        <f>IF((2-CD78)=2,2,IF((2-CD78)=0,0,1))</f>
        <v>2</v>
      </c>
      <c r="CE43" s="15"/>
      <c r="CF43" s="157"/>
      <c r="CG43" s="157"/>
      <c r="CH43" s="157"/>
      <c r="CI43" s="157"/>
      <c r="CJ43" s="157"/>
      <c r="CK43" s="157"/>
      <c r="CL43" s="157"/>
      <c r="CM43" s="157"/>
      <c r="CN43" s="157"/>
      <c r="CO43" s="116">
        <f>IF((9-CO78)=9,2,IF((9-CO78)=0,0,1))</f>
        <v>2</v>
      </c>
      <c r="CP43" s="157"/>
      <c r="CQ43" s="157"/>
      <c r="CR43" s="157"/>
      <c r="CS43" s="157"/>
      <c r="CT43" s="116">
        <f>IF((4-CT78)=4,2,IF((4-CT78)=0,0,1))</f>
        <v>2</v>
      </c>
      <c r="CU43" s="38"/>
      <c r="CV43" s="157"/>
      <c r="CW43" s="157"/>
      <c r="CX43" s="157"/>
      <c r="CY43" s="157"/>
      <c r="CZ43" s="157"/>
      <c r="DA43" s="157"/>
      <c r="DB43" s="157"/>
      <c r="DC43" s="157"/>
      <c r="DD43" s="163">
        <f>IF((8-DD78)=8,2,IF((8-DD78)=0,0,1))</f>
        <v>2</v>
      </c>
      <c r="DE43" s="157"/>
      <c r="DF43" s="163">
        <f t="shared" si="0"/>
        <v>2</v>
      </c>
      <c r="DG43" s="157"/>
      <c r="DH43" s="157"/>
      <c r="DI43" s="157"/>
      <c r="DJ43" s="157"/>
      <c r="DK43" s="124">
        <f>IF((4-DK78)=4,2,IF((4-DK78)=0,0,1))</f>
        <v>2</v>
      </c>
    </row>
    <row r="44" spans="1:115" ht="60" customHeight="1" thickBot="1" x14ac:dyDescent="0.3">
      <c r="A44" s="170"/>
      <c r="B44" s="17"/>
      <c r="C44" s="171" t="s">
        <v>250</v>
      </c>
      <c r="D44" s="171" t="s">
        <v>250</v>
      </c>
      <c r="E44" s="171" t="s">
        <v>250</v>
      </c>
      <c r="F44" s="171" t="s">
        <v>250</v>
      </c>
      <c r="G44" s="171" t="s">
        <v>250</v>
      </c>
      <c r="H44" s="171" t="s">
        <v>250</v>
      </c>
      <c r="I44" s="171" t="s">
        <v>250</v>
      </c>
      <c r="J44" s="171" t="s">
        <v>250</v>
      </c>
      <c r="K44" s="149"/>
      <c r="L44" s="171"/>
      <c r="M44" s="171"/>
      <c r="N44" s="149"/>
      <c r="O44" s="25"/>
      <c r="P44" s="171" t="s">
        <v>250</v>
      </c>
      <c r="Q44" s="171" t="s">
        <v>250</v>
      </c>
      <c r="R44" s="171" t="s">
        <v>250</v>
      </c>
      <c r="S44" s="171" t="s">
        <v>250</v>
      </c>
      <c r="T44" s="174"/>
      <c r="U44" s="171"/>
      <c r="V44" s="171"/>
      <c r="W44" s="174"/>
      <c r="X44" s="17"/>
      <c r="Y44" s="171" t="s">
        <v>250</v>
      </c>
      <c r="Z44" s="171" t="s">
        <v>250</v>
      </c>
      <c r="AA44" s="171" t="s">
        <v>250</v>
      </c>
      <c r="AB44" s="171" t="s">
        <v>250</v>
      </c>
      <c r="AC44" s="171" t="s">
        <v>250</v>
      </c>
      <c r="AD44" s="171" t="s">
        <v>250</v>
      </c>
      <c r="AE44" s="149"/>
      <c r="AF44" s="171" t="s">
        <v>250</v>
      </c>
      <c r="AG44" s="171" t="s">
        <v>250</v>
      </c>
      <c r="AH44" s="171" t="s">
        <v>250</v>
      </c>
      <c r="AI44" s="171" t="s">
        <v>250</v>
      </c>
      <c r="AJ44" s="171" t="s">
        <v>250</v>
      </c>
      <c r="AK44" s="171" t="s">
        <v>250</v>
      </c>
      <c r="AL44" s="171" t="s">
        <v>250</v>
      </c>
      <c r="AM44" s="171" t="s">
        <v>250</v>
      </c>
      <c r="AN44" s="149"/>
      <c r="AO44" s="171" t="s">
        <v>250</v>
      </c>
      <c r="AP44" s="171" t="s">
        <v>250</v>
      </c>
      <c r="AQ44" s="171" t="s">
        <v>250</v>
      </c>
      <c r="AR44" s="171" t="s">
        <v>250</v>
      </c>
      <c r="AS44" s="171" t="s">
        <v>250</v>
      </c>
      <c r="AT44" s="149"/>
      <c r="AU44" s="171" t="s">
        <v>250</v>
      </c>
      <c r="AV44" s="171" t="s">
        <v>250</v>
      </c>
      <c r="AW44" s="171" t="s">
        <v>250</v>
      </c>
      <c r="AX44" s="149"/>
      <c r="AY44" s="171" t="s">
        <v>250</v>
      </c>
      <c r="AZ44" s="171" t="s">
        <v>250</v>
      </c>
      <c r="BA44" s="149"/>
      <c r="BB44" s="171" t="s">
        <v>250</v>
      </c>
      <c r="BC44" s="171" t="s">
        <v>250</v>
      </c>
      <c r="BD44" s="171" t="s">
        <v>250</v>
      </c>
      <c r="BE44" s="171" t="s">
        <v>250</v>
      </c>
      <c r="BF44" s="171" t="s">
        <v>250</v>
      </c>
      <c r="BG44" s="171"/>
      <c r="BH44" s="149"/>
      <c r="BI44" s="25"/>
      <c r="BJ44" s="171" t="s">
        <v>250</v>
      </c>
      <c r="BK44" s="171" t="s">
        <v>250</v>
      </c>
      <c r="BL44" s="171" t="s">
        <v>250</v>
      </c>
      <c r="BM44" s="171" t="s">
        <v>250</v>
      </c>
      <c r="BN44" s="171" t="s">
        <v>250</v>
      </c>
      <c r="BO44" s="171" t="s">
        <v>250</v>
      </c>
      <c r="BP44" s="174"/>
      <c r="BQ44" s="171" t="s">
        <v>250</v>
      </c>
      <c r="BR44" s="171" t="s">
        <v>250</v>
      </c>
      <c r="BS44" s="171" t="s">
        <v>250</v>
      </c>
      <c r="BT44" s="171" t="s">
        <v>250</v>
      </c>
      <c r="BU44" s="171" t="s">
        <v>250</v>
      </c>
      <c r="BV44" s="174"/>
      <c r="BW44" s="171" t="s">
        <v>250</v>
      </c>
      <c r="BX44" s="171" t="s">
        <v>250</v>
      </c>
      <c r="BY44" s="171" t="s">
        <v>250</v>
      </c>
      <c r="BZ44" s="171" t="s">
        <v>250</v>
      </c>
      <c r="CA44" s="174"/>
      <c r="CB44" s="171"/>
      <c r="CC44" s="171"/>
      <c r="CD44" s="174"/>
      <c r="CE44" s="17"/>
      <c r="CF44" s="171" t="s">
        <v>250</v>
      </c>
      <c r="CG44" s="171" t="s">
        <v>250</v>
      </c>
      <c r="CH44" s="171" t="s">
        <v>250</v>
      </c>
      <c r="CI44" s="171" t="s">
        <v>250</v>
      </c>
      <c r="CJ44" s="171" t="s">
        <v>250</v>
      </c>
      <c r="CK44" s="171" t="s">
        <v>250</v>
      </c>
      <c r="CL44" s="171" t="s">
        <v>250</v>
      </c>
      <c r="CM44" s="171" t="s">
        <v>250</v>
      </c>
      <c r="CN44" s="171" t="s">
        <v>250</v>
      </c>
      <c r="CO44" s="149"/>
      <c r="CP44" s="171" t="s">
        <v>250</v>
      </c>
      <c r="CQ44" s="171" t="s">
        <v>250</v>
      </c>
      <c r="CR44" s="171"/>
      <c r="CS44" s="171"/>
      <c r="CT44" s="149"/>
      <c r="CU44" s="25"/>
      <c r="CV44" s="171" t="s">
        <v>250</v>
      </c>
      <c r="CW44" s="171" t="s">
        <v>250</v>
      </c>
      <c r="CX44" s="171" t="s">
        <v>250</v>
      </c>
      <c r="CY44" s="171" t="s">
        <v>250</v>
      </c>
      <c r="CZ44" s="171" t="s">
        <v>250</v>
      </c>
      <c r="DA44" s="171" t="s">
        <v>250</v>
      </c>
      <c r="DB44" s="171" t="s">
        <v>250</v>
      </c>
      <c r="DC44" s="171" t="s">
        <v>250</v>
      </c>
      <c r="DD44" s="174"/>
      <c r="DE44" s="171" t="s">
        <v>250</v>
      </c>
      <c r="DF44" s="174"/>
      <c r="DG44" s="171" t="s">
        <v>250</v>
      </c>
      <c r="DH44" s="171" t="s">
        <v>250</v>
      </c>
      <c r="DI44" s="171"/>
      <c r="DJ44" s="171"/>
      <c r="DK44" s="175"/>
    </row>
    <row r="45" spans="1:115" x14ac:dyDescent="0.25">
      <c r="A45" s="179"/>
      <c r="B45" s="183"/>
      <c r="C45" s="98"/>
      <c r="D45" s="98"/>
      <c r="E45" s="98"/>
      <c r="F45" s="98"/>
      <c r="G45" s="98"/>
      <c r="H45" s="98"/>
      <c r="I45" s="98"/>
      <c r="J45" s="98"/>
      <c r="K45" s="116">
        <f>IF((8-K79)=8,2,IF((8-K79)=0,0,1))</f>
        <v>2</v>
      </c>
      <c r="L45" s="75"/>
      <c r="M45" s="9"/>
      <c r="N45" s="116">
        <f>IF((2-N79)=2,2,IF((2-N79)=0,0,1))</f>
        <v>2</v>
      </c>
      <c r="O45" s="38"/>
      <c r="P45" s="98"/>
      <c r="Q45" s="98"/>
      <c r="R45" s="98"/>
      <c r="S45" s="98"/>
      <c r="T45" s="163">
        <f>IF((4-T79)=4,2,IF((4-T79)=0,0,1))</f>
        <v>2</v>
      </c>
      <c r="U45" s="75"/>
      <c r="V45" s="80"/>
      <c r="W45" s="163">
        <f>IF((2-W79)=2,2,IF((2-W79)=0,0,1))</f>
        <v>2</v>
      </c>
      <c r="X45" s="183"/>
      <c r="Y45" s="98"/>
      <c r="Z45" s="98"/>
      <c r="AA45" s="98"/>
      <c r="AB45" s="98"/>
      <c r="AC45" s="98"/>
      <c r="AD45" s="98"/>
      <c r="AE45" s="116">
        <f>IF((6-AE79)=6,2,IF((6-AE79)=0,0,1))</f>
        <v>2</v>
      </c>
      <c r="AF45" s="157"/>
      <c r="AG45" s="157"/>
      <c r="AH45" s="157"/>
      <c r="AI45" s="157"/>
      <c r="AJ45" s="157"/>
      <c r="AK45" s="157"/>
      <c r="AL45" s="157"/>
      <c r="AM45" s="157"/>
      <c r="AN45" s="116">
        <f>IF((8-AN79)=8,2,IF((8-AN79)=0,0,1))</f>
        <v>2</v>
      </c>
      <c r="AO45" s="157"/>
      <c r="AP45" s="157"/>
      <c r="AQ45" s="157"/>
      <c r="AR45" s="157"/>
      <c r="AS45" s="157"/>
      <c r="AT45" s="116">
        <f>IF((5-AT79)=5,2,IF((5-AT79)=0,0,1))</f>
        <v>2</v>
      </c>
      <c r="AU45" s="157"/>
      <c r="AV45" s="157"/>
      <c r="AW45" s="157"/>
      <c r="AX45" s="116">
        <f>IF((3-AX79)=3,2,IF((3-AX79)=0,0,1))</f>
        <v>2</v>
      </c>
      <c r="AY45" s="157"/>
      <c r="AZ45" s="157"/>
      <c r="BA45" s="116">
        <f>IF((2-BA79)=2,2,IF((2-BA79)=0,0,1))</f>
        <v>2</v>
      </c>
      <c r="BB45" s="157"/>
      <c r="BC45" s="157"/>
      <c r="BD45" s="157"/>
      <c r="BE45" s="157"/>
      <c r="BF45" s="157"/>
      <c r="BG45" s="157"/>
      <c r="BH45" s="116">
        <f>IF((6-BH79)=6,2,IF((6-BH79)=0,0,1))</f>
        <v>2</v>
      </c>
      <c r="BI45" s="38"/>
      <c r="BJ45" s="157"/>
      <c r="BK45" s="157"/>
      <c r="BL45" s="157"/>
      <c r="BM45" s="157"/>
      <c r="BN45" s="157"/>
      <c r="BO45" s="157"/>
      <c r="BP45" s="163">
        <f>IF((6-BP79)=6,2,IF((6-BP79)=0,0,1))</f>
        <v>2</v>
      </c>
      <c r="BQ45" s="157"/>
      <c r="BR45" s="157"/>
      <c r="BS45" s="157"/>
      <c r="BT45" s="157"/>
      <c r="BU45" s="157"/>
      <c r="BV45" s="163">
        <f>IF((5-BV79)=5,2,IF((5-BV79)=0,0,1))</f>
        <v>2</v>
      </c>
      <c r="BW45" s="157"/>
      <c r="BX45" s="157"/>
      <c r="BY45" s="157"/>
      <c r="BZ45" s="157"/>
      <c r="CA45" s="163">
        <f>IF((4-CA79)=4,2,IF((4-CA79)=0,0,1))</f>
        <v>2</v>
      </c>
      <c r="CB45" s="157"/>
      <c r="CC45" s="157"/>
      <c r="CD45" s="163">
        <f>IF((2-CD79)=2,2,IF((2-CD79)=0,0,1))</f>
        <v>2</v>
      </c>
      <c r="CE45" s="183"/>
      <c r="CF45" s="157"/>
      <c r="CG45" s="157"/>
      <c r="CH45" s="157"/>
      <c r="CI45" s="157"/>
      <c r="CJ45" s="157"/>
      <c r="CK45" s="157"/>
      <c r="CL45" s="157"/>
      <c r="CM45" s="157"/>
      <c r="CN45" s="157"/>
      <c r="CO45" s="116">
        <f>IF((9-CO79)=9,2,IF((9-CO79)=0,0,1))</f>
        <v>2</v>
      </c>
      <c r="CP45" s="157"/>
      <c r="CQ45" s="157"/>
      <c r="CR45" s="157"/>
      <c r="CS45" s="157"/>
      <c r="CT45" s="116">
        <f>IF((4-CT79)=4,2,IF((4-CT79)=0,0,1))</f>
        <v>2</v>
      </c>
      <c r="CU45" s="38"/>
      <c r="CV45" s="157"/>
      <c r="CW45" s="157"/>
      <c r="CX45" s="157"/>
      <c r="CY45" s="157"/>
      <c r="CZ45" s="157"/>
      <c r="DA45" s="157"/>
      <c r="DB45" s="157"/>
      <c r="DC45" s="157"/>
      <c r="DD45" s="163">
        <f>IF((8-DD79)=8,2,IF((8-DD79)=0,0,1))</f>
        <v>2</v>
      </c>
      <c r="DE45" s="157"/>
      <c r="DF45" s="163">
        <f t="shared" si="0"/>
        <v>2</v>
      </c>
      <c r="DG45" s="157"/>
      <c r="DH45" s="157"/>
      <c r="DI45" s="157"/>
      <c r="DJ45" s="157"/>
      <c r="DK45" s="124">
        <f>IF((4-DK79)=4,2,IF((4-DK79)=0,0,1))</f>
        <v>2</v>
      </c>
    </row>
    <row r="46" spans="1:115" ht="60" customHeight="1" thickBot="1" x14ac:dyDescent="0.3">
      <c r="A46" s="170"/>
      <c r="B46" s="17"/>
      <c r="C46" s="171" t="s">
        <v>250</v>
      </c>
      <c r="D46" s="171" t="s">
        <v>250</v>
      </c>
      <c r="E46" s="171" t="s">
        <v>250</v>
      </c>
      <c r="F46" s="171" t="s">
        <v>250</v>
      </c>
      <c r="G46" s="171" t="s">
        <v>250</v>
      </c>
      <c r="H46" s="171" t="s">
        <v>250</v>
      </c>
      <c r="I46" s="171" t="s">
        <v>250</v>
      </c>
      <c r="J46" s="171" t="s">
        <v>250</v>
      </c>
      <c r="K46" s="149"/>
      <c r="L46" s="171"/>
      <c r="M46" s="171"/>
      <c r="N46" s="149"/>
      <c r="O46" s="25"/>
      <c r="P46" s="171" t="s">
        <v>250</v>
      </c>
      <c r="Q46" s="171" t="s">
        <v>250</v>
      </c>
      <c r="R46" s="171" t="s">
        <v>250</v>
      </c>
      <c r="S46" s="171" t="s">
        <v>250</v>
      </c>
      <c r="T46" s="174"/>
      <c r="U46" s="171"/>
      <c r="V46" s="171"/>
      <c r="W46" s="174"/>
      <c r="X46" s="17"/>
      <c r="Y46" s="171" t="s">
        <v>250</v>
      </c>
      <c r="Z46" s="171" t="s">
        <v>250</v>
      </c>
      <c r="AA46" s="171" t="s">
        <v>250</v>
      </c>
      <c r="AB46" s="171" t="s">
        <v>250</v>
      </c>
      <c r="AC46" s="171" t="s">
        <v>250</v>
      </c>
      <c r="AD46" s="171" t="s">
        <v>250</v>
      </c>
      <c r="AE46" s="149"/>
      <c r="AF46" s="171" t="s">
        <v>250</v>
      </c>
      <c r="AG46" s="171" t="s">
        <v>250</v>
      </c>
      <c r="AH46" s="171" t="s">
        <v>250</v>
      </c>
      <c r="AI46" s="171" t="s">
        <v>250</v>
      </c>
      <c r="AJ46" s="171" t="s">
        <v>250</v>
      </c>
      <c r="AK46" s="171" t="s">
        <v>250</v>
      </c>
      <c r="AL46" s="171" t="s">
        <v>250</v>
      </c>
      <c r="AM46" s="171" t="s">
        <v>250</v>
      </c>
      <c r="AN46" s="149"/>
      <c r="AO46" s="171" t="s">
        <v>250</v>
      </c>
      <c r="AP46" s="171" t="s">
        <v>250</v>
      </c>
      <c r="AQ46" s="171" t="s">
        <v>250</v>
      </c>
      <c r="AR46" s="171" t="s">
        <v>250</v>
      </c>
      <c r="AS46" s="171" t="s">
        <v>250</v>
      </c>
      <c r="AT46" s="149"/>
      <c r="AU46" s="171" t="s">
        <v>250</v>
      </c>
      <c r="AV46" s="171" t="s">
        <v>250</v>
      </c>
      <c r="AW46" s="171" t="s">
        <v>250</v>
      </c>
      <c r="AX46" s="149"/>
      <c r="AY46" s="171" t="s">
        <v>250</v>
      </c>
      <c r="AZ46" s="171" t="s">
        <v>250</v>
      </c>
      <c r="BA46" s="149"/>
      <c r="BB46" s="171" t="s">
        <v>250</v>
      </c>
      <c r="BC46" s="171" t="s">
        <v>250</v>
      </c>
      <c r="BD46" s="171" t="s">
        <v>250</v>
      </c>
      <c r="BE46" s="171" t="s">
        <v>250</v>
      </c>
      <c r="BF46" s="171" t="s">
        <v>250</v>
      </c>
      <c r="BG46" s="171"/>
      <c r="BH46" s="149"/>
      <c r="BI46" s="25"/>
      <c r="BJ46" s="171" t="s">
        <v>250</v>
      </c>
      <c r="BK46" s="171" t="s">
        <v>250</v>
      </c>
      <c r="BL46" s="171" t="s">
        <v>250</v>
      </c>
      <c r="BM46" s="171" t="s">
        <v>250</v>
      </c>
      <c r="BN46" s="171" t="s">
        <v>250</v>
      </c>
      <c r="BO46" s="171" t="s">
        <v>250</v>
      </c>
      <c r="BP46" s="174"/>
      <c r="BQ46" s="171" t="s">
        <v>250</v>
      </c>
      <c r="BR46" s="171" t="s">
        <v>250</v>
      </c>
      <c r="BS46" s="171" t="s">
        <v>250</v>
      </c>
      <c r="BT46" s="171" t="s">
        <v>250</v>
      </c>
      <c r="BU46" s="171" t="s">
        <v>250</v>
      </c>
      <c r="BV46" s="174"/>
      <c r="BW46" s="171" t="s">
        <v>250</v>
      </c>
      <c r="BX46" s="171" t="s">
        <v>250</v>
      </c>
      <c r="BY46" s="171" t="s">
        <v>250</v>
      </c>
      <c r="BZ46" s="171" t="s">
        <v>250</v>
      </c>
      <c r="CA46" s="174"/>
      <c r="CB46" s="171"/>
      <c r="CC46" s="171"/>
      <c r="CD46" s="174"/>
      <c r="CE46" s="17"/>
      <c r="CF46" s="171" t="s">
        <v>250</v>
      </c>
      <c r="CG46" s="171" t="s">
        <v>250</v>
      </c>
      <c r="CH46" s="171" t="s">
        <v>250</v>
      </c>
      <c r="CI46" s="171" t="s">
        <v>250</v>
      </c>
      <c r="CJ46" s="171" t="s">
        <v>250</v>
      </c>
      <c r="CK46" s="171" t="s">
        <v>250</v>
      </c>
      <c r="CL46" s="171" t="s">
        <v>250</v>
      </c>
      <c r="CM46" s="171" t="s">
        <v>250</v>
      </c>
      <c r="CN46" s="171" t="s">
        <v>250</v>
      </c>
      <c r="CO46" s="149"/>
      <c r="CP46" s="171" t="s">
        <v>250</v>
      </c>
      <c r="CQ46" s="171" t="s">
        <v>250</v>
      </c>
      <c r="CR46" s="171"/>
      <c r="CS46" s="171"/>
      <c r="CT46" s="149"/>
      <c r="CU46" s="25"/>
      <c r="CV46" s="171" t="s">
        <v>250</v>
      </c>
      <c r="CW46" s="171" t="s">
        <v>250</v>
      </c>
      <c r="CX46" s="171" t="s">
        <v>250</v>
      </c>
      <c r="CY46" s="171" t="s">
        <v>250</v>
      </c>
      <c r="CZ46" s="171" t="s">
        <v>250</v>
      </c>
      <c r="DA46" s="171" t="s">
        <v>250</v>
      </c>
      <c r="DB46" s="171" t="s">
        <v>250</v>
      </c>
      <c r="DC46" s="171" t="s">
        <v>250</v>
      </c>
      <c r="DD46" s="174"/>
      <c r="DE46" s="171" t="s">
        <v>250</v>
      </c>
      <c r="DF46" s="174"/>
      <c r="DG46" s="171" t="s">
        <v>250</v>
      </c>
      <c r="DH46" s="171" t="s">
        <v>250</v>
      </c>
      <c r="DI46" s="171"/>
      <c r="DJ46" s="171"/>
      <c r="DK46" s="175"/>
    </row>
    <row r="47" spans="1:115" x14ac:dyDescent="0.25">
      <c r="A47" s="179"/>
      <c r="B47" s="15"/>
      <c r="C47" s="98"/>
      <c r="D47" s="98"/>
      <c r="E47" s="98"/>
      <c r="F47" s="98"/>
      <c r="G47" s="98"/>
      <c r="H47" s="98"/>
      <c r="I47" s="98"/>
      <c r="J47" s="98"/>
      <c r="K47" s="116">
        <f>IF((8-K80)=8,2,IF((8-K80)=0,0,1))</f>
        <v>2</v>
      </c>
      <c r="L47" s="75"/>
      <c r="M47" s="9"/>
      <c r="N47" s="116">
        <f>IF((2-N80)=2,2,IF((2-N80)=0,0,1))</f>
        <v>2</v>
      </c>
      <c r="O47" s="38"/>
      <c r="P47" s="98"/>
      <c r="Q47" s="98"/>
      <c r="R47" s="98"/>
      <c r="S47" s="98"/>
      <c r="T47" s="163">
        <f>IF((4-T80)=4,2,IF((4-T80)=0,0,1))</f>
        <v>2</v>
      </c>
      <c r="U47" s="75"/>
      <c r="V47" s="80"/>
      <c r="W47" s="163">
        <f>IF((2-W80)=2,2,IF((2-W80)=0,0,1))</f>
        <v>2</v>
      </c>
      <c r="X47" s="15"/>
      <c r="Y47" s="98"/>
      <c r="Z47" s="98"/>
      <c r="AA47" s="98"/>
      <c r="AB47" s="98"/>
      <c r="AC47" s="98"/>
      <c r="AD47" s="98"/>
      <c r="AE47" s="116">
        <f>IF((6-AE80)=6,2,IF((6-AE80)=0,0,1))</f>
        <v>2</v>
      </c>
      <c r="AF47" s="157"/>
      <c r="AG47" s="157"/>
      <c r="AH47" s="157"/>
      <c r="AI47" s="157"/>
      <c r="AJ47" s="157"/>
      <c r="AK47" s="157"/>
      <c r="AL47" s="157"/>
      <c r="AM47" s="157"/>
      <c r="AN47" s="116">
        <f>IF((8-AN80)=8,2,IF((8-AN80)=0,0,1))</f>
        <v>2</v>
      </c>
      <c r="AO47" s="157"/>
      <c r="AP47" s="157"/>
      <c r="AQ47" s="157"/>
      <c r="AR47" s="157"/>
      <c r="AS47" s="157"/>
      <c r="AT47" s="116">
        <f>IF((5-AT80)=5,2,IF((5-AT80)=0,0,1))</f>
        <v>2</v>
      </c>
      <c r="AU47" s="157"/>
      <c r="AV47" s="157"/>
      <c r="AW47" s="157"/>
      <c r="AX47" s="116">
        <f>IF((3-AX80)=3,2,IF((3-AX80)=0,0,1))</f>
        <v>2</v>
      </c>
      <c r="AY47" s="157"/>
      <c r="AZ47" s="157"/>
      <c r="BA47" s="116">
        <f>IF((2-BA80)=2,2,IF((2-BA80)=0,0,1))</f>
        <v>2</v>
      </c>
      <c r="BB47" s="157"/>
      <c r="BC47" s="157"/>
      <c r="BD47" s="157"/>
      <c r="BE47" s="157"/>
      <c r="BF47" s="157"/>
      <c r="BG47" s="157"/>
      <c r="BH47" s="116">
        <f>IF((6-BH80)=6,2,IF((6-BH80)=0,0,1))</f>
        <v>2</v>
      </c>
      <c r="BI47" s="38"/>
      <c r="BJ47" s="157"/>
      <c r="BK47" s="157"/>
      <c r="BL47" s="157"/>
      <c r="BM47" s="157"/>
      <c r="BN47" s="157"/>
      <c r="BO47" s="157"/>
      <c r="BP47" s="163">
        <f>IF((6-BP80)=6,2,IF((6-BP80)=0,0,1))</f>
        <v>2</v>
      </c>
      <c r="BQ47" s="157"/>
      <c r="BR47" s="157"/>
      <c r="BS47" s="157"/>
      <c r="BT47" s="157"/>
      <c r="BU47" s="157"/>
      <c r="BV47" s="163">
        <f>IF((5-BV80)=5,2,IF((5-BV80)=0,0,1))</f>
        <v>2</v>
      </c>
      <c r="BW47" s="157"/>
      <c r="BX47" s="157"/>
      <c r="BY47" s="157"/>
      <c r="BZ47" s="157"/>
      <c r="CA47" s="163">
        <f>IF((4-CA80)=4,2,IF((4-CA80)=0,0,1))</f>
        <v>2</v>
      </c>
      <c r="CB47" s="157"/>
      <c r="CC47" s="157"/>
      <c r="CD47" s="163">
        <f>IF((2-CD80)=2,2,IF((2-CD80)=0,0,1))</f>
        <v>2</v>
      </c>
      <c r="CE47" s="15"/>
      <c r="CF47" s="157"/>
      <c r="CG47" s="157"/>
      <c r="CH47" s="157"/>
      <c r="CI47" s="157"/>
      <c r="CJ47" s="157"/>
      <c r="CK47" s="157"/>
      <c r="CL47" s="157"/>
      <c r="CM47" s="157"/>
      <c r="CN47" s="157"/>
      <c r="CO47" s="116">
        <f>IF((9-CO80)=9,2,IF((9-CO80)=0,0,1))</f>
        <v>2</v>
      </c>
      <c r="CP47" s="157"/>
      <c r="CQ47" s="157"/>
      <c r="CR47" s="157"/>
      <c r="CS47" s="157"/>
      <c r="CT47" s="116">
        <f>IF((4-CT80)=4,2,IF((4-CT80)=0,0,1))</f>
        <v>2</v>
      </c>
      <c r="CU47" s="38"/>
      <c r="CV47" s="157"/>
      <c r="CW47" s="157"/>
      <c r="CX47" s="157"/>
      <c r="CY47" s="157"/>
      <c r="CZ47" s="157"/>
      <c r="DA47" s="157"/>
      <c r="DB47" s="157"/>
      <c r="DC47" s="157"/>
      <c r="DD47" s="163">
        <f>IF((8-DD80)=8,2,IF((8-DD80)=0,0,1))</f>
        <v>2</v>
      </c>
      <c r="DE47" s="157"/>
      <c r="DF47" s="163">
        <f t="shared" si="0"/>
        <v>2</v>
      </c>
      <c r="DG47" s="157"/>
      <c r="DH47" s="157"/>
      <c r="DI47" s="157"/>
      <c r="DJ47" s="157"/>
      <c r="DK47" s="124">
        <f>IF((4-DK80)=4,2,IF((4-DK80)=0,0,1))</f>
        <v>2</v>
      </c>
    </row>
    <row r="48" spans="1:115" ht="60" customHeight="1" thickBot="1" x14ac:dyDescent="0.3">
      <c r="A48" s="170"/>
      <c r="B48" s="17"/>
      <c r="C48" s="171" t="s">
        <v>250</v>
      </c>
      <c r="D48" s="171" t="s">
        <v>250</v>
      </c>
      <c r="E48" s="171" t="s">
        <v>250</v>
      </c>
      <c r="F48" s="171" t="s">
        <v>250</v>
      </c>
      <c r="G48" s="171" t="s">
        <v>250</v>
      </c>
      <c r="H48" s="171" t="s">
        <v>250</v>
      </c>
      <c r="I48" s="171" t="s">
        <v>250</v>
      </c>
      <c r="J48" s="171" t="s">
        <v>250</v>
      </c>
      <c r="K48" s="149"/>
      <c r="L48" s="171"/>
      <c r="M48" s="171"/>
      <c r="N48" s="149"/>
      <c r="O48" s="25"/>
      <c r="P48" s="171" t="s">
        <v>250</v>
      </c>
      <c r="Q48" s="171" t="s">
        <v>250</v>
      </c>
      <c r="R48" s="171" t="s">
        <v>250</v>
      </c>
      <c r="S48" s="171" t="s">
        <v>250</v>
      </c>
      <c r="T48" s="174"/>
      <c r="U48" s="171"/>
      <c r="V48" s="171"/>
      <c r="W48" s="174"/>
      <c r="X48" s="17"/>
      <c r="Y48" s="171" t="s">
        <v>250</v>
      </c>
      <c r="Z48" s="171" t="s">
        <v>250</v>
      </c>
      <c r="AA48" s="171" t="s">
        <v>250</v>
      </c>
      <c r="AB48" s="171" t="s">
        <v>250</v>
      </c>
      <c r="AC48" s="171" t="s">
        <v>250</v>
      </c>
      <c r="AD48" s="171" t="s">
        <v>250</v>
      </c>
      <c r="AE48" s="149"/>
      <c r="AF48" s="171" t="s">
        <v>250</v>
      </c>
      <c r="AG48" s="171" t="s">
        <v>250</v>
      </c>
      <c r="AH48" s="171" t="s">
        <v>250</v>
      </c>
      <c r="AI48" s="171" t="s">
        <v>250</v>
      </c>
      <c r="AJ48" s="171" t="s">
        <v>250</v>
      </c>
      <c r="AK48" s="171" t="s">
        <v>250</v>
      </c>
      <c r="AL48" s="171" t="s">
        <v>250</v>
      </c>
      <c r="AM48" s="171" t="s">
        <v>250</v>
      </c>
      <c r="AN48" s="149"/>
      <c r="AO48" s="171" t="s">
        <v>250</v>
      </c>
      <c r="AP48" s="171" t="s">
        <v>250</v>
      </c>
      <c r="AQ48" s="171" t="s">
        <v>250</v>
      </c>
      <c r="AR48" s="171" t="s">
        <v>250</v>
      </c>
      <c r="AS48" s="171" t="s">
        <v>250</v>
      </c>
      <c r="AT48" s="149"/>
      <c r="AU48" s="171" t="s">
        <v>250</v>
      </c>
      <c r="AV48" s="171" t="s">
        <v>250</v>
      </c>
      <c r="AW48" s="171" t="s">
        <v>250</v>
      </c>
      <c r="AX48" s="149"/>
      <c r="AY48" s="171" t="s">
        <v>250</v>
      </c>
      <c r="AZ48" s="171" t="s">
        <v>250</v>
      </c>
      <c r="BA48" s="149"/>
      <c r="BB48" s="171" t="s">
        <v>250</v>
      </c>
      <c r="BC48" s="171" t="s">
        <v>250</v>
      </c>
      <c r="BD48" s="171" t="s">
        <v>250</v>
      </c>
      <c r="BE48" s="171" t="s">
        <v>250</v>
      </c>
      <c r="BF48" s="171" t="s">
        <v>250</v>
      </c>
      <c r="BG48" s="171"/>
      <c r="BH48" s="149"/>
      <c r="BI48" s="25"/>
      <c r="BJ48" s="171" t="s">
        <v>250</v>
      </c>
      <c r="BK48" s="171" t="s">
        <v>250</v>
      </c>
      <c r="BL48" s="171" t="s">
        <v>250</v>
      </c>
      <c r="BM48" s="171" t="s">
        <v>250</v>
      </c>
      <c r="BN48" s="171" t="s">
        <v>250</v>
      </c>
      <c r="BO48" s="171" t="s">
        <v>250</v>
      </c>
      <c r="BP48" s="174"/>
      <c r="BQ48" s="171" t="s">
        <v>250</v>
      </c>
      <c r="BR48" s="171" t="s">
        <v>250</v>
      </c>
      <c r="BS48" s="171" t="s">
        <v>250</v>
      </c>
      <c r="BT48" s="171" t="s">
        <v>250</v>
      </c>
      <c r="BU48" s="171" t="s">
        <v>250</v>
      </c>
      <c r="BV48" s="174"/>
      <c r="BW48" s="171" t="s">
        <v>250</v>
      </c>
      <c r="BX48" s="171" t="s">
        <v>250</v>
      </c>
      <c r="BY48" s="171" t="s">
        <v>250</v>
      </c>
      <c r="BZ48" s="171" t="s">
        <v>250</v>
      </c>
      <c r="CA48" s="174"/>
      <c r="CB48" s="171"/>
      <c r="CC48" s="171"/>
      <c r="CD48" s="174"/>
      <c r="CE48" s="17"/>
      <c r="CF48" s="171" t="s">
        <v>250</v>
      </c>
      <c r="CG48" s="171" t="s">
        <v>250</v>
      </c>
      <c r="CH48" s="171" t="s">
        <v>250</v>
      </c>
      <c r="CI48" s="171" t="s">
        <v>250</v>
      </c>
      <c r="CJ48" s="171" t="s">
        <v>250</v>
      </c>
      <c r="CK48" s="171" t="s">
        <v>250</v>
      </c>
      <c r="CL48" s="171" t="s">
        <v>250</v>
      </c>
      <c r="CM48" s="171" t="s">
        <v>250</v>
      </c>
      <c r="CN48" s="171" t="s">
        <v>250</v>
      </c>
      <c r="CO48" s="149"/>
      <c r="CP48" s="171" t="s">
        <v>250</v>
      </c>
      <c r="CQ48" s="171" t="s">
        <v>250</v>
      </c>
      <c r="CR48" s="171"/>
      <c r="CS48" s="171"/>
      <c r="CT48" s="149"/>
      <c r="CU48" s="25"/>
      <c r="CV48" s="171" t="s">
        <v>250</v>
      </c>
      <c r="CW48" s="171" t="s">
        <v>250</v>
      </c>
      <c r="CX48" s="171" t="s">
        <v>250</v>
      </c>
      <c r="CY48" s="171" t="s">
        <v>250</v>
      </c>
      <c r="CZ48" s="171" t="s">
        <v>250</v>
      </c>
      <c r="DA48" s="171" t="s">
        <v>250</v>
      </c>
      <c r="DB48" s="171" t="s">
        <v>250</v>
      </c>
      <c r="DC48" s="171" t="s">
        <v>250</v>
      </c>
      <c r="DD48" s="174"/>
      <c r="DE48" s="171" t="s">
        <v>250</v>
      </c>
      <c r="DF48" s="174"/>
      <c r="DG48" s="171" t="s">
        <v>250</v>
      </c>
      <c r="DH48" s="171" t="s">
        <v>250</v>
      </c>
      <c r="DI48" s="171"/>
      <c r="DJ48" s="171"/>
      <c r="DK48" s="175"/>
    </row>
    <row r="49" spans="1:115" x14ac:dyDescent="0.25">
      <c r="A49" s="179"/>
      <c r="B49" s="183"/>
      <c r="C49" s="98"/>
      <c r="D49" s="98"/>
      <c r="E49" s="98"/>
      <c r="F49" s="98"/>
      <c r="G49" s="98"/>
      <c r="H49" s="98"/>
      <c r="I49" s="98"/>
      <c r="J49" s="98"/>
      <c r="K49" s="116">
        <f>IF((8-K81)=8,2,IF((8-K81)=0,0,1))</f>
        <v>2</v>
      </c>
      <c r="L49" s="75"/>
      <c r="M49" s="9"/>
      <c r="N49" s="116">
        <f>IF((2-N81)=2,2,IF((2-N81)=0,0,1))</f>
        <v>2</v>
      </c>
      <c r="O49" s="38"/>
      <c r="P49" s="98"/>
      <c r="Q49" s="98"/>
      <c r="R49" s="98"/>
      <c r="S49" s="98"/>
      <c r="T49" s="163">
        <f>IF((4-T81)=4,2,IF((4-T81)=0,0,1))</f>
        <v>2</v>
      </c>
      <c r="U49" s="75"/>
      <c r="V49" s="80"/>
      <c r="W49" s="163">
        <f>IF((2-W81)=2,2,IF((2-W81)=0,0,1))</f>
        <v>2</v>
      </c>
      <c r="X49" s="183"/>
      <c r="Y49" s="98"/>
      <c r="Z49" s="98"/>
      <c r="AA49" s="98"/>
      <c r="AB49" s="98"/>
      <c r="AC49" s="98"/>
      <c r="AD49" s="98"/>
      <c r="AE49" s="116">
        <f>IF((6-AE81)=6,2,IF((6-AE81)=0,0,1))</f>
        <v>2</v>
      </c>
      <c r="AF49" s="157"/>
      <c r="AG49" s="157"/>
      <c r="AH49" s="157"/>
      <c r="AI49" s="157"/>
      <c r="AJ49" s="157"/>
      <c r="AK49" s="157"/>
      <c r="AL49" s="157"/>
      <c r="AM49" s="157"/>
      <c r="AN49" s="116">
        <f>IF((8-AN81)=8,2,IF((8-AN81)=0,0,1))</f>
        <v>2</v>
      </c>
      <c r="AO49" s="157"/>
      <c r="AP49" s="157"/>
      <c r="AQ49" s="157"/>
      <c r="AR49" s="157"/>
      <c r="AS49" s="157"/>
      <c r="AT49" s="116">
        <f>IF((5-AT81)=5,2,IF((5-AT81)=0,0,1))</f>
        <v>2</v>
      </c>
      <c r="AU49" s="157"/>
      <c r="AV49" s="157"/>
      <c r="AW49" s="157"/>
      <c r="AX49" s="116">
        <f>IF((3-AX81)=3,2,IF((3-AX81)=0,0,1))</f>
        <v>2</v>
      </c>
      <c r="AY49" s="157"/>
      <c r="AZ49" s="157"/>
      <c r="BA49" s="116">
        <f>IF((2-BA81)=2,2,IF((2-BA81)=0,0,1))</f>
        <v>2</v>
      </c>
      <c r="BB49" s="157"/>
      <c r="BC49" s="157"/>
      <c r="BD49" s="157"/>
      <c r="BE49" s="157"/>
      <c r="BF49" s="157"/>
      <c r="BG49" s="157"/>
      <c r="BH49" s="116">
        <f>IF((6-BH81)=6,2,IF((6-BH81)=0,0,1))</f>
        <v>2</v>
      </c>
      <c r="BI49" s="38"/>
      <c r="BJ49" s="157"/>
      <c r="BK49" s="157"/>
      <c r="BL49" s="157"/>
      <c r="BM49" s="157"/>
      <c r="BN49" s="157"/>
      <c r="BO49" s="157"/>
      <c r="BP49" s="163">
        <f>IF((6-BP81)=6,2,IF((6-BP81)=0,0,1))</f>
        <v>2</v>
      </c>
      <c r="BQ49" s="157"/>
      <c r="BR49" s="157"/>
      <c r="BS49" s="157"/>
      <c r="BT49" s="157"/>
      <c r="BU49" s="157"/>
      <c r="BV49" s="163">
        <f>IF((5-BV81)=5,2,IF((5-BV81)=0,0,1))</f>
        <v>2</v>
      </c>
      <c r="BW49" s="157"/>
      <c r="BX49" s="157"/>
      <c r="BY49" s="157"/>
      <c r="BZ49" s="157"/>
      <c r="CA49" s="163">
        <f>IF((4-CA81)=4,2,IF((4-CA81)=0,0,1))</f>
        <v>2</v>
      </c>
      <c r="CB49" s="157"/>
      <c r="CC49" s="157"/>
      <c r="CD49" s="163">
        <f>IF((2-CD81)=2,2,IF((2-CD81)=0,0,1))</f>
        <v>2</v>
      </c>
      <c r="CE49" s="183"/>
      <c r="CF49" s="157"/>
      <c r="CG49" s="157"/>
      <c r="CH49" s="157"/>
      <c r="CI49" s="157"/>
      <c r="CJ49" s="157"/>
      <c r="CK49" s="157"/>
      <c r="CL49" s="157"/>
      <c r="CM49" s="157"/>
      <c r="CN49" s="157"/>
      <c r="CO49" s="116">
        <f>IF((9-CO81)=9,2,IF((9-CO81)=0,0,1))</f>
        <v>2</v>
      </c>
      <c r="CP49" s="157"/>
      <c r="CQ49" s="157"/>
      <c r="CR49" s="157"/>
      <c r="CS49" s="157"/>
      <c r="CT49" s="116">
        <f>IF((4-CT81)=4,2,IF((4-CT81)=0,0,1))</f>
        <v>2</v>
      </c>
      <c r="CU49" s="38"/>
      <c r="CV49" s="157"/>
      <c r="CW49" s="157"/>
      <c r="CX49" s="157"/>
      <c r="CY49" s="157"/>
      <c r="CZ49" s="157"/>
      <c r="DA49" s="157"/>
      <c r="DB49" s="157"/>
      <c r="DC49" s="157"/>
      <c r="DD49" s="163">
        <f>IF((8-DD81)=8,2,IF((8-DD81)=0,0,1))</f>
        <v>2</v>
      </c>
      <c r="DE49" s="157"/>
      <c r="DF49" s="163">
        <f t="shared" si="0"/>
        <v>2</v>
      </c>
      <c r="DG49" s="157"/>
      <c r="DH49" s="157"/>
      <c r="DI49" s="157"/>
      <c r="DJ49" s="157"/>
      <c r="DK49" s="124">
        <f>IF((4-DK81)=4,2,IF((4-DK81)=0,0,1))</f>
        <v>2</v>
      </c>
    </row>
    <row r="50" spans="1:115" ht="60" customHeight="1" thickBot="1" x14ac:dyDescent="0.3">
      <c r="A50" s="170"/>
      <c r="B50" s="17"/>
      <c r="C50" s="171" t="s">
        <v>250</v>
      </c>
      <c r="D50" s="171" t="s">
        <v>250</v>
      </c>
      <c r="E50" s="171" t="s">
        <v>250</v>
      </c>
      <c r="F50" s="171" t="s">
        <v>250</v>
      </c>
      <c r="G50" s="171" t="s">
        <v>250</v>
      </c>
      <c r="H50" s="171" t="s">
        <v>250</v>
      </c>
      <c r="I50" s="171" t="s">
        <v>250</v>
      </c>
      <c r="J50" s="171" t="s">
        <v>250</v>
      </c>
      <c r="K50" s="149"/>
      <c r="L50" s="171"/>
      <c r="M50" s="171"/>
      <c r="N50" s="149"/>
      <c r="O50" s="25"/>
      <c r="P50" s="171" t="s">
        <v>250</v>
      </c>
      <c r="Q50" s="171" t="s">
        <v>250</v>
      </c>
      <c r="R50" s="171" t="s">
        <v>250</v>
      </c>
      <c r="S50" s="171" t="s">
        <v>250</v>
      </c>
      <c r="T50" s="174"/>
      <c r="U50" s="171"/>
      <c r="V50" s="171"/>
      <c r="W50" s="174"/>
      <c r="X50" s="17"/>
      <c r="Y50" s="171" t="s">
        <v>250</v>
      </c>
      <c r="Z50" s="171" t="s">
        <v>250</v>
      </c>
      <c r="AA50" s="171" t="s">
        <v>250</v>
      </c>
      <c r="AB50" s="171" t="s">
        <v>250</v>
      </c>
      <c r="AC50" s="171" t="s">
        <v>250</v>
      </c>
      <c r="AD50" s="171" t="s">
        <v>250</v>
      </c>
      <c r="AE50" s="149"/>
      <c r="AF50" s="171" t="s">
        <v>250</v>
      </c>
      <c r="AG50" s="171" t="s">
        <v>250</v>
      </c>
      <c r="AH50" s="171" t="s">
        <v>250</v>
      </c>
      <c r="AI50" s="171" t="s">
        <v>250</v>
      </c>
      <c r="AJ50" s="171" t="s">
        <v>250</v>
      </c>
      <c r="AK50" s="171" t="s">
        <v>250</v>
      </c>
      <c r="AL50" s="171" t="s">
        <v>250</v>
      </c>
      <c r="AM50" s="171" t="s">
        <v>250</v>
      </c>
      <c r="AN50" s="149"/>
      <c r="AO50" s="171" t="s">
        <v>250</v>
      </c>
      <c r="AP50" s="171" t="s">
        <v>250</v>
      </c>
      <c r="AQ50" s="171" t="s">
        <v>250</v>
      </c>
      <c r="AR50" s="171" t="s">
        <v>250</v>
      </c>
      <c r="AS50" s="171" t="s">
        <v>250</v>
      </c>
      <c r="AT50" s="149"/>
      <c r="AU50" s="171" t="s">
        <v>250</v>
      </c>
      <c r="AV50" s="171" t="s">
        <v>250</v>
      </c>
      <c r="AW50" s="171" t="s">
        <v>250</v>
      </c>
      <c r="AX50" s="149"/>
      <c r="AY50" s="171" t="s">
        <v>250</v>
      </c>
      <c r="AZ50" s="171" t="s">
        <v>250</v>
      </c>
      <c r="BA50" s="149"/>
      <c r="BB50" s="171" t="s">
        <v>250</v>
      </c>
      <c r="BC50" s="171" t="s">
        <v>250</v>
      </c>
      <c r="BD50" s="171" t="s">
        <v>250</v>
      </c>
      <c r="BE50" s="171" t="s">
        <v>250</v>
      </c>
      <c r="BF50" s="171" t="s">
        <v>250</v>
      </c>
      <c r="BG50" s="171"/>
      <c r="BH50" s="149"/>
      <c r="BI50" s="25"/>
      <c r="BJ50" s="171" t="s">
        <v>250</v>
      </c>
      <c r="BK50" s="171" t="s">
        <v>250</v>
      </c>
      <c r="BL50" s="171" t="s">
        <v>250</v>
      </c>
      <c r="BM50" s="171" t="s">
        <v>250</v>
      </c>
      <c r="BN50" s="171" t="s">
        <v>250</v>
      </c>
      <c r="BO50" s="171" t="s">
        <v>250</v>
      </c>
      <c r="BP50" s="174"/>
      <c r="BQ50" s="171" t="s">
        <v>250</v>
      </c>
      <c r="BR50" s="171" t="s">
        <v>250</v>
      </c>
      <c r="BS50" s="171" t="s">
        <v>250</v>
      </c>
      <c r="BT50" s="171" t="s">
        <v>250</v>
      </c>
      <c r="BU50" s="171" t="s">
        <v>250</v>
      </c>
      <c r="BV50" s="174"/>
      <c r="BW50" s="171" t="s">
        <v>250</v>
      </c>
      <c r="BX50" s="171" t="s">
        <v>250</v>
      </c>
      <c r="BY50" s="171" t="s">
        <v>250</v>
      </c>
      <c r="BZ50" s="171" t="s">
        <v>250</v>
      </c>
      <c r="CA50" s="174"/>
      <c r="CB50" s="171"/>
      <c r="CC50" s="171"/>
      <c r="CD50" s="174"/>
      <c r="CE50" s="17"/>
      <c r="CF50" s="171" t="s">
        <v>250</v>
      </c>
      <c r="CG50" s="171" t="s">
        <v>250</v>
      </c>
      <c r="CH50" s="171" t="s">
        <v>250</v>
      </c>
      <c r="CI50" s="171" t="s">
        <v>250</v>
      </c>
      <c r="CJ50" s="171" t="s">
        <v>250</v>
      </c>
      <c r="CK50" s="171" t="s">
        <v>250</v>
      </c>
      <c r="CL50" s="171" t="s">
        <v>250</v>
      </c>
      <c r="CM50" s="171" t="s">
        <v>250</v>
      </c>
      <c r="CN50" s="171" t="s">
        <v>250</v>
      </c>
      <c r="CO50" s="149"/>
      <c r="CP50" s="171" t="s">
        <v>250</v>
      </c>
      <c r="CQ50" s="171" t="s">
        <v>250</v>
      </c>
      <c r="CR50" s="171"/>
      <c r="CS50" s="171"/>
      <c r="CT50" s="149"/>
      <c r="CU50" s="25"/>
      <c r="CV50" s="171" t="s">
        <v>250</v>
      </c>
      <c r="CW50" s="171" t="s">
        <v>250</v>
      </c>
      <c r="CX50" s="171" t="s">
        <v>250</v>
      </c>
      <c r="CY50" s="171" t="s">
        <v>250</v>
      </c>
      <c r="CZ50" s="171" t="s">
        <v>250</v>
      </c>
      <c r="DA50" s="171" t="s">
        <v>250</v>
      </c>
      <c r="DB50" s="171" t="s">
        <v>250</v>
      </c>
      <c r="DC50" s="171" t="s">
        <v>250</v>
      </c>
      <c r="DD50" s="174"/>
      <c r="DE50" s="171" t="s">
        <v>250</v>
      </c>
      <c r="DF50" s="174"/>
      <c r="DG50" s="171" t="s">
        <v>250</v>
      </c>
      <c r="DH50" s="171" t="s">
        <v>250</v>
      </c>
      <c r="DI50" s="171"/>
      <c r="DJ50" s="171"/>
      <c r="DK50" s="175"/>
    </row>
    <row r="51" spans="1:115" x14ac:dyDescent="0.25">
      <c r="A51" s="179"/>
      <c r="B51" s="15"/>
      <c r="C51" s="98"/>
      <c r="D51" s="98"/>
      <c r="E51" s="98"/>
      <c r="F51" s="98"/>
      <c r="G51" s="98"/>
      <c r="H51" s="98"/>
      <c r="I51" s="98"/>
      <c r="J51" s="98"/>
      <c r="K51" s="116">
        <f>IF((8-K82)=8,2,IF((8-K82)=0,0,1))</f>
        <v>2</v>
      </c>
      <c r="L51" s="75"/>
      <c r="M51" s="9"/>
      <c r="N51" s="116">
        <f>IF((2-N82)=2,2,IF((2-N82)=0,0,1))</f>
        <v>2</v>
      </c>
      <c r="O51" s="38"/>
      <c r="P51" s="98"/>
      <c r="Q51" s="98"/>
      <c r="R51" s="98"/>
      <c r="S51" s="98"/>
      <c r="T51" s="163">
        <f>IF((4-T82)=4,2,IF((4-T82)=0,0,1))</f>
        <v>2</v>
      </c>
      <c r="U51" s="75"/>
      <c r="V51" s="80"/>
      <c r="W51" s="163">
        <f>IF((2-W82)=2,2,IF((2-W82)=0,0,1))</f>
        <v>2</v>
      </c>
      <c r="X51" s="15"/>
      <c r="Y51" s="98"/>
      <c r="Z51" s="98"/>
      <c r="AA51" s="98"/>
      <c r="AB51" s="98"/>
      <c r="AC51" s="98"/>
      <c r="AD51" s="98"/>
      <c r="AE51" s="116">
        <f>IF((6-AE82)=6,2,IF((6-AE82)=0,0,1))</f>
        <v>2</v>
      </c>
      <c r="AF51" s="157"/>
      <c r="AG51" s="157"/>
      <c r="AH51" s="157"/>
      <c r="AI51" s="157"/>
      <c r="AJ51" s="157"/>
      <c r="AK51" s="157"/>
      <c r="AL51" s="157"/>
      <c r="AM51" s="157"/>
      <c r="AN51" s="116">
        <f>IF((8-AN82)=8,2,IF((8-AN82)=0,0,1))</f>
        <v>2</v>
      </c>
      <c r="AO51" s="157"/>
      <c r="AP51" s="157"/>
      <c r="AQ51" s="157"/>
      <c r="AR51" s="157"/>
      <c r="AS51" s="157"/>
      <c r="AT51" s="116">
        <f>IF((5-AT82)=5,2,IF((5-AT82)=0,0,1))</f>
        <v>2</v>
      </c>
      <c r="AU51" s="157"/>
      <c r="AV51" s="157"/>
      <c r="AW51" s="157"/>
      <c r="AX51" s="116">
        <f>IF((3-AX82)=3,2,IF((3-AX82)=0,0,1))</f>
        <v>2</v>
      </c>
      <c r="AY51" s="157"/>
      <c r="AZ51" s="157"/>
      <c r="BA51" s="116">
        <f>IF((2-BA82)=2,2,IF((2-BA82)=0,0,1))</f>
        <v>2</v>
      </c>
      <c r="BB51" s="157"/>
      <c r="BC51" s="157"/>
      <c r="BD51" s="157"/>
      <c r="BE51" s="157"/>
      <c r="BF51" s="157"/>
      <c r="BG51" s="157"/>
      <c r="BH51" s="116">
        <f>IF((6-BH82)=6,2,IF((6-BH82)=0,0,1))</f>
        <v>2</v>
      </c>
      <c r="BI51" s="38"/>
      <c r="BJ51" s="157"/>
      <c r="BK51" s="157"/>
      <c r="BL51" s="157"/>
      <c r="BM51" s="157"/>
      <c r="BN51" s="157"/>
      <c r="BO51" s="157"/>
      <c r="BP51" s="163">
        <f>IF((6-BP82)=6,2,IF((6-BP82)=0,0,1))</f>
        <v>2</v>
      </c>
      <c r="BQ51" s="157"/>
      <c r="BR51" s="157"/>
      <c r="BS51" s="157"/>
      <c r="BT51" s="157"/>
      <c r="BU51" s="157"/>
      <c r="BV51" s="163">
        <f>IF((5-BV82)=5,2,IF((5-BV82)=0,0,1))</f>
        <v>2</v>
      </c>
      <c r="BW51" s="157"/>
      <c r="BX51" s="157"/>
      <c r="BY51" s="157"/>
      <c r="BZ51" s="157"/>
      <c r="CA51" s="163">
        <f>IF((4-CA82)=4,2,IF((4-CA82)=0,0,1))</f>
        <v>2</v>
      </c>
      <c r="CB51" s="157"/>
      <c r="CC51" s="157"/>
      <c r="CD51" s="163">
        <f>IF((2-CD82)=2,2,IF((2-CD82)=0,0,1))</f>
        <v>2</v>
      </c>
      <c r="CE51" s="15"/>
      <c r="CF51" s="157"/>
      <c r="CG51" s="157"/>
      <c r="CH51" s="157"/>
      <c r="CI51" s="157"/>
      <c r="CJ51" s="157"/>
      <c r="CK51" s="157"/>
      <c r="CL51" s="157"/>
      <c r="CM51" s="157"/>
      <c r="CN51" s="157"/>
      <c r="CO51" s="116">
        <f>IF((9-CO82)=9,2,IF((9-CO82)=0,0,1))</f>
        <v>2</v>
      </c>
      <c r="CP51" s="157"/>
      <c r="CQ51" s="157"/>
      <c r="CR51" s="157"/>
      <c r="CS51" s="157"/>
      <c r="CT51" s="116">
        <f>IF((4-CT82)=4,2,IF((4-CT82)=0,0,1))</f>
        <v>2</v>
      </c>
      <c r="CU51" s="38"/>
      <c r="CV51" s="157"/>
      <c r="CW51" s="157"/>
      <c r="CX51" s="157"/>
      <c r="CY51" s="157"/>
      <c r="CZ51" s="157"/>
      <c r="DA51" s="157"/>
      <c r="DB51" s="157"/>
      <c r="DC51" s="157"/>
      <c r="DD51" s="163">
        <f>IF((8-DD82)=8,2,IF((8-DD82)=0,0,1))</f>
        <v>2</v>
      </c>
      <c r="DE51" s="157"/>
      <c r="DF51" s="163">
        <f t="shared" si="0"/>
        <v>2</v>
      </c>
      <c r="DG51" s="157"/>
      <c r="DH51" s="157"/>
      <c r="DI51" s="157"/>
      <c r="DJ51" s="157"/>
      <c r="DK51" s="124">
        <f>IF((4-DK82)=4,2,IF((4-DK82)=0,0,1))</f>
        <v>2</v>
      </c>
    </row>
    <row r="52" spans="1:115" ht="60" customHeight="1" thickBot="1" x14ac:dyDescent="0.3">
      <c r="A52" s="170"/>
      <c r="B52" s="17"/>
      <c r="C52" s="171" t="s">
        <v>250</v>
      </c>
      <c r="D52" s="171" t="s">
        <v>250</v>
      </c>
      <c r="E52" s="171" t="s">
        <v>250</v>
      </c>
      <c r="F52" s="171" t="s">
        <v>250</v>
      </c>
      <c r="G52" s="171" t="s">
        <v>250</v>
      </c>
      <c r="H52" s="171" t="s">
        <v>250</v>
      </c>
      <c r="I52" s="171" t="s">
        <v>250</v>
      </c>
      <c r="J52" s="171" t="s">
        <v>250</v>
      </c>
      <c r="K52" s="149"/>
      <c r="L52" s="171"/>
      <c r="M52" s="171"/>
      <c r="N52" s="149"/>
      <c r="O52" s="25"/>
      <c r="P52" s="171" t="s">
        <v>250</v>
      </c>
      <c r="Q52" s="171" t="s">
        <v>250</v>
      </c>
      <c r="R52" s="171" t="s">
        <v>250</v>
      </c>
      <c r="S52" s="171" t="s">
        <v>250</v>
      </c>
      <c r="T52" s="174"/>
      <c r="U52" s="171"/>
      <c r="V52" s="171"/>
      <c r="W52" s="174"/>
      <c r="X52" s="17"/>
      <c r="Y52" s="171" t="s">
        <v>250</v>
      </c>
      <c r="Z52" s="171" t="s">
        <v>250</v>
      </c>
      <c r="AA52" s="171" t="s">
        <v>250</v>
      </c>
      <c r="AB52" s="171" t="s">
        <v>250</v>
      </c>
      <c r="AC52" s="171" t="s">
        <v>250</v>
      </c>
      <c r="AD52" s="171" t="s">
        <v>250</v>
      </c>
      <c r="AE52" s="149"/>
      <c r="AF52" s="171" t="s">
        <v>250</v>
      </c>
      <c r="AG52" s="171" t="s">
        <v>250</v>
      </c>
      <c r="AH52" s="171" t="s">
        <v>250</v>
      </c>
      <c r="AI52" s="171" t="s">
        <v>250</v>
      </c>
      <c r="AJ52" s="171" t="s">
        <v>250</v>
      </c>
      <c r="AK52" s="171" t="s">
        <v>250</v>
      </c>
      <c r="AL52" s="171" t="s">
        <v>250</v>
      </c>
      <c r="AM52" s="171" t="s">
        <v>250</v>
      </c>
      <c r="AN52" s="149"/>
      <c r="AO52" s="171" t="s">
        <v>250</v>
      </c>
      <c r="AP52" s="171" t="s">
        <v>250</v>
      </c>
      <c r="AQ52" s="171" t="s">
        <v>250</v>
      </c>
      <c r="AR52" s="171" t="s">
        <v>250</v>
      </c>
      <c r="AS52" s="171" t="s">
        <v>250</v>
      </c>
      <c r="AT52" s="149"/>
      <c r="AU52" s="171" t="s">
        <v>250</v>
      </c>
      <c r="AV52" s="171" t="s">
        <v>250</v>
      </c>
      <c r="AW52" s="171" t="s">
        <v>250</v>
      </c>
      <c r="AX52" s="149"/>
      <c r="AY52" s="171" t="s">
        <v>250</v>
      </c>
      <c r="AZ52" s="171" t="s">
        <v>250</v>
      </c>
      <c r="BA52" s="149"/>
      <c r="BB52" s="171" t="s">
        <v>250</v>
      </c>
      <c r="BC52" s="171" t="s">
        <v>250</v>
      </c>
      <c r="BD52" s="171" t="s">
        <v>250</v>
      </c>
      <c r="BE52" s="171" t="s">
        <v>250</v>
      </c>
      <c r="BF52" s="171" t="s">
        <v>250</v>
      </c>
      <c r="BG52" s="171"/>
      <c r="BH52" s="149"/>
      <c r="BI52" s="25"/>
      <c r="BJ52" s="171" t="s">
        <v>250</v>
      </c>
      <c r="BK52" s="171" t="s">
        <v>250</v>
      </c>
      <c r="BL52" s="171" t="s">
        <v>250</v>
      </c>
      <c r="BM52" s="171" t="s">
        <v>250</v>
      </c>
      <c r="BN52" s="171" t="s">
        <v>250</v>
      </c>
      <c r="BO52" s="171" t="s">
        <v>250</v>
      </c>
      <c r="BP52" s="174"/>
      <c r="BQ52" s="171" t="s">
        <v>250</v>
      </c>
      <c r="BR52" s="171" t="s">
        <v>250</v>
      </c>
      <c r="BS52" s="171" t="s">
        <v>250</v>
      </c>
      <c r="BT52" s="171" t="s">
        <v>250</v>
      </c>
      <c r="BU52" s="171" t="s">
        <v>250</v>
      </c>
      <c r="BV52" s="174"/>
      <c r="BW52" s="171" t="s">
        <v>250</v>
      </c>
      <c r="BX52" s="171" t="s">
        <v>250</v>
      </c>
      <c r="BY52" s="171" t="s">
        <v>250</v>
      </c>
      <c r="BZ52" s="171" t="s">
        <v>250</v>
      </c>
      <c r="CA52" s="174"/>
      <c r="CB52" s="171"/>
      <c r="CC52" s="171"/>
      <c r="CD52" s="174"/>
      <c r="CE52" s="17"/>
      <c r="CF52" s="171" t="s">
        <v>250</v>
      </c>
      <c r="CG52" s="171" t="s">
        <v>250</v>
      </c>
      <c r="CH52" s="171" t="s">
        <v>250</v>
      </c>
      <c r="CI52" s="171" t="s">
        <v>250</v>
      </c>
      <c r="CJ52" s="171" t="s">
        <v>250</v>
      </c>
      <c r="CK52" s="171" t="s">
        <v>250</v>
      </c>
      <c r="CL52" s="171" t="s">
        <v>250</v>
      </c>
      <c r="CM52" s="171" t="s">
        <v>250</v>
      </c>
      <c r="CN52" s="171" t="s">
        <v>250</v>
      </c>
      <c r="CO52" s="149"/>
      <c r="CP52" s="171" t="s">
        <v>250</v>
      </c>
      <c r="CQ52" s="171" t="s">
        <v>250</v>
      </c>
      <c r="CR52" s="171"/>
      <c r="CS52" s="171"/>
      <c r="CT52" s="149"/>
      <c r="CU52" s="25"/>
      <c r="CV52" s="171" t="s">
        <v>250</v>
      </c>
      <c r="CW52" s="171" t="s">
        <v>250</v>
      </c>
      <c r="CX52" s="171" t="s">
        <v>250</v>
      </c>
      <c r="CY52" s="171" t="s">
        <v>250</v>
      </c>
      <c r="CZ52" s="171" t="s">
        <v>250</v>
      </c>
      <c r="DA52" s="171" t="s">
        <v>250</v>
      </c>
      <c r="DB52" s="171" t="s">
        <v>250</v>
      </c>
      <c r="DC52" s="171" t="s">
        <v>250</v>
      </c>
      <c r="DD52" s="174"/>
      <c r="DE52" s="171" t="s">
        <v>250</v>
      </c>
      <c r="DF52" s="174"/>
      <c r="DG52" s="171" t="s">
        <v>250</v>
      </c>
      <c r="DH52" s="171" t="s">
        <v>250</v>
      </c>
      <c r="DI52" s="171"/>
      <c r="DJ52" s="171"/>
      <c r="DK52" s="175"/>
    </row>
    <row r="53" spans="1:115" x14ac:dyDescent="0.25">
      <c r="A53" s="179"/>
      <c r="B53" s="15"/>
      <c r="C53" s="98"/>
      <c r="D53" s="98"/>
      <c r="E53" s="98"/>
      <c r="F53" s="98"/>
      <c r="G53" s="98"/>
      <c r="H53" s="98"/>
      <c r="I53" s="98"/>
      <c r="J53" s="98"/>
      <c r="K53" s="116">
        <f>IF((8-K83)=8,2,IF((8-K83)=0,0,1))</f>
        <v>2</v>
      </c>
      <c r="L53" s="75"/>
      <c r="M53" s="10"/>
      <c r="N53" s="116">
        <f>IF((2-N83)=2,2,IF((2-N83)=0,0,1))</f>
        <v>2</v>
      </c>
      <c r="O53" s="38"/>
      <c r="P53" s="98"/>
      <c r="Q53" s="98"/>
      <c r="R53" s="98"/>
      <c r="S53" s="98"/>
      <c r="T53" s="163">
        <f>IF((4-T83)=4,2,IF((4-T83)=0,0,1))</f>
        <v>2</v>
      </c>
      <c r="U53" s="75"/>
      <c r="V53" s="82"/>
      <c r="W53" s="163">
        <f>IF((2-W83)=2,2,IF((2-W83)=0,0,1))</f>
        <v>2</v>
      </c>
      <c r="X53" s="15"/>
      <c r="Y53" s="98"/>
      <c r="Z53" s="98"/>
      <c r="AA53" s="98"/>
      <c r="AB53" s="98"/>
      <c r="AC53" s="98"/>
      <c r="AD53" s="98"/>
      <c r="AE53" s="116">
        <f>IF((6-AE83)=6,2,IF((6-AE83)=0,0,1))</f>
        <v>2</v>
      </c>
      <c r="AF53" s="157"/>
      <c r="AG53" s="157"/>
      <c r="AH53" s="157"/>
      <c r="AI53" s="157"/>
      <c r="AJ53" s="157"/>
      <c r="AK53" s="157"/>
      <c r="AL53" s="157"/>
      <c r="AM53" s="157"/>
      <c r="AN53" s="116">
        <f>IF((8-AN83)=8,2,IF((8-AN83)=0,0,1))</f>
        <v>2</v>
      </c>
      <c r="AO53" s="157"/>
      <c r="AP53" s="157"/>
      <c r="AQ53" s="157"/>
      <c r="AR53" s="157"/>
      <c r="AS53" s="157"/>
      <c r="AT53" s="116">
        <f>IF((5-AT83)=5,2,IF((5-AT83)=0,0,1))</f>
        <v>2</v>
      </c>
      <c r="AU53" s="157"/>
      <c r="AV53" s="157"/>
      <c r="AW53" s="157"/>
      <c r="AX53" s="116">
        <f>IF((3-AX83)=3,2,IF((3-AX83)=0,0,1))</f>
        <v>2</v>
      </c>
      <c r="AY53" s="157"/>
      <c r="AZ53" s="157"/>
      <c r="BA53" s="116">
        <f>IF((2-BA83)=2,2,IF((2-BA83)=0,0,1))</f>
        <v>2</v>
      </c>
      <c r="BB53" s="157"/>
      <c r="BC53" s="157"/>
      <c r="BD53" s="157"/>
      <c r="BE53" s="157"/>
      <c r="BF53" s="157"/>
      <c r="BG53" s="157"/>
      <c r="BH53" s="116">
        <f>IF((6-BH83)=6,2,IF((6-BH83)=0,0,1))</f>
        <v>2</v>
      </c>
      <c r="BI53" s="38"/>
      <c r="BJ53" s="157"/>
      <c r="BK53" s="157"/>
      <c r="BL53" s="157"/>
      <c r="BM53" s="157"/>
      <c r="BN53" s="157"/>
      <c r="BO53" s="157"/>
      <c r="BP53" s="163">
        <f>IF((6-BP83)=6,2,IF((6-BP83)=0,0,1))</f>
        <v>2</v>
      </c>
      <c r="BQ53" s="157"/>
      <c r="BR53" s="157"/>
      <c r="BS53" s="157"/>
      <c r="BT53" s="157"/>
      <c r="BU53" s="157"/>
      <c r="BV53" s="163">
        <f>IF((5-BV83)=5,2,IF((5-BV83)=0,0,1))</f>
        <v>2</v>
      </c>
      <c r="BW53" s="157"/>
      <c r="BX53" s="157"/>
      <c r="BY53" s="157"/>
      <c r="BZ53" s="157"/>
      <c r="CA53" s="163">
        <f>IF((4-CA83)=4,2,IF((4-CA83)=0,0,1))</f>
        <v>2</v>
      </c>
      <c r="CB53" s="157"/>
      <c r="CC53" s="157"/>
      <c r="CD53" s="163">
        <f>IF((2-CD83)=2,2,IF((2-CD83)=0,0,1))</f>
        <v>2</v>
      </c>
      <c r="CE53" s="15"/>
      <c r="CF53" s="157"/>
      <c r="CG53" s="157"/>
      <c r="CH53" s="157"/>
      <c r="CI53" s="157"/>
      <c r="CJ53" s="157"/>
      <c r="CK53" s="157"/>
      <c r="CL53" s="157"/>
      <c r="CM53" s="157"/>
      <c r="CN53" s="157"/>
      <c r="CO53" s="116">
        <f>IF((9-CO83)=9,2,IF((9-CO83)=0,0,1))</f>
        <v>2</v>
      </c>
      <c r="CP53" s="157"/>
      <c r="CQ53" s="157"/>
      <c r="CR53" s="157"/>
      <c r="CS53" s="157"/>
      <c r="CT53" s="116">
        <f>IF((4-CT83)=4,2,IF((4-CT83)=0,0,1))</f>
        <v>2</v>
      </c>
      <c r="CU53" s="38"/>
      <c r="CV53" s="157"/>
      <c r="CW53" s="157"/>
      <c r="CX53" s="157"/>
      <c r="CY53" s="157"/>
      <c r="CZ53" s="157"/>
      <c r="DA53" s="157"/>
      <c r="DB53" s="157"/>
      <c r="DC53" s="157"/>
      <c r="DD53" s="163">
        <f>IF((8-DD83)=8,2,IF((8-DD83)=0,0,1))</f>
        <v>2</v>
      </c>
      <c r="DE53" s="157"/>
      <c r="DF53" s="163">
        <f t="shared" si="0"/>
        <v>2</v>
      </c>
      <c r="DG53" s="157"/>
      <c r="DH53" s="157"/>
      <c r="DI53" s="157"/>
      <c r="DJ53" s="157"/>
      <c r="DK53" s="124">
        <f>IF((4-DK83)=4,2,IF((4-DK83)=0,0,1))</f>
        <v>2</v>
      </c>
    </row>
    <row r="54" spans="1:115" ht="60" customHeight="1" thickBot="1" x14ac:dyDescent="0.3">
      <c r="A54" s="170"/>
      <c r="B54" s="17"/>
      <c r="C54" s="171" t="s">
        <v>250</v>
      </c>
      <c r="D54" s="171" t="s">
        <v>250</v>
      </c>
      <c r="E54" s="171" t="s">
        <v>250</v>
      </c>
      <c r="F54" s="171" t="s">
        <v>250</v>
      </c>
      <c r="G54" s="171" t="s">
        <v>250</v>
      </c>
      <c r="H54" s="171" t="s">
        <v>250</v>
      </c>
      <c r="I54" s="171" t="s">
        <v>250</v>
      </c>
      <c r="J54" s="171" t="s">
        <v>250</v>
      </c>
      <c r="K54" s="149"/>
      <c r="L54" s="171"/>
      <c r="M54" s="171"/>
      <c r="N54" s="149"/>
      <c r="O54" s="25"/>
      <c r="P54" s="171" t="s">
        <v>250</v>
      </c>
      <c r="Q54" s="171" t="s">
        <v>250</v>
      </c>
      <c r="R54" s="171" t="s">
        <v>250</v>
      </c>
      <c r="S54" s="171" t="s">
        <v>250</v>
      </c>
      <c r="T54" s="174"/>
      <c r="U54" s="171"/>
      <c r="V54" s="171"/>
      <c r="W54" s="174"/>
      <c r="X54" s="17"/>
      <c r="Y54" s="171" t="s">
        <v>250</v>
      </c>
      <c r="Z54" s="171" t="s">
        <v>250</v>
      </c>
      <c r="AA54" s="171" t="s">
        <v>250</v>
      </c>
      <c r="AB54" s="171" t="s">
        <v>250</v>
      </c>
      <c r="AC54" s="171" t="s">
        <v>250</v>
      </c>
      <c r="AD54" s="171" t="s">
        <v>250</v>
      </c>
      <c r="AE54" s="149"/>
      <c r="AF54" s="171" t="s">
        <v>250</v>
      </c>
      <c r="AG54" s="171" t="s">
        <v>250</v>
      </c>
      <c r="AH54" s="171" t="s">
        <v>250</v>
      </c>
      <c r="AI54" s="171" t="s">
        <v>250</v>
      </c>
      <c r="AJ54" s="171" t="s">
        <v>250</v>
      </c>
      <c r="AK54" s="171" t="s">
        <v>250</v>
      </c>
      <c r="AL54" s="171" t="s">
        <v>250</v>
      </c>
      <c r="AM54" s="171" t="s">
        <v>250</v>
      </c>
      <c r="AN54" s="149"/>
      <c r="AO54" s="171" t="s">
        <v>250</v>
      </c>
      <c r="AP54" s="171" t="s">
        <v>250</v>
      </c>
      <c r="AQ54" s="171" t="s">
        <v>250</v>
      </c>
      <c r="AR54" s="171" t="s">
        <v>250</v>
      </c>
      <c r="AS54" s="171" t="s">
        <v>250</v>
      </c>
      <c r="AT54" s="149"/>
      <c r="AU54" s="171" t="s">
        <v>250</v>
      </c>
      <c r="AV54" s="171" t="s">
        <v>250</v>
      </c>
      <c r="AW54" s="171" t="s">
        <v>250</v>
      </c>
      <c r="AX54" s="149"/>
      <c r="AY54" s="171" t="s">
        <v>250</v>
      </c>
      <c r="AZ54" s="171" t="s">
        <v>250</v>
      </c>
      <c r="BA54" s="149"/>
      <c r="BB54" s="171" t="s">
        <v>250</v>
      </c>
      <c r="BC54" s="171" t="s">
        <v>250</v>
      </c>
      <c r="BD54" s="171" t="s">
        <v>250</v>
      </c>
      <c r="BE54" s="171" t="s">
        <v>250</v>
      </c>
      <c r="BF54" s="171" t="s">
        <v>250</v>
      </c>
      <c r="BG54" s="171"/>
      <c r="BH54" s="149"/>
      <c r="BI54" s="25"/>
      <c r="BJ54" s="171" t="s">
        <v>250</v>
      </c>
      <c r="BK54" s="171" t="s">
        <v>250</v>
      </c>
      <c r="BL54" s="171" t="s">
        <v>250</v>
      </c>
      <c r="BM54" s="171" t="s">
        <v>250</v>
      </c>
      <c r="BN54" s="171" t="s">
        <v>250</v>
      </c>
      <c r="BO54" s="171" t="s">
        <v>250</v>
      </c>
      <c r="BP54" s="174"/>
      <c r="BQ54" s="171" t="s">
        <v>250</v>
      </c>
      <c r="BR54" s="171" t="s">
        <v>250</v>
      </c>
      <c r="BS54" s="171" t="s">
        <v>250</v>
      </c>
      <c r="BT54" s="171" t="s">
        <v>250</v>
      </c>
      <c r="BU54" s="171" t="s">
        <v>250</v>
      </c>
      <c r="BV54" s="174"/>
      <c r="BW54" s="171" t="s">
        <v>250</v>
      </c>
      <c r="BX54" s="171" t="s">
        <v>250</v>
      </c>
      <c r="BY54" s="171" t="s">
        <v>250</v>
      </c>
      <c r="BZ54" s="171" t="s">
        <v>250</v>
      </c>
      <c r="CA54" s="174"/>
      <c r="CB54" s="171"/>
      <c r="CC54" s="171"/>
      <c r="CD54" s="174"/>
      <c r="CE54" s="17"/>
      <c r="CF54" s="171" t="s">
        <v>250</v>
      </c>
      <c r="CG54" s="171" t="s">
        <v>250</v>
      </c>
      <c r="CH54" s="171" t="s">
        <v>250</v>
      </c>
      <c r="CI54" s="171" t="s">
        <v>250</v>
      </c>
      <c r="CJ54" s="171" t="s">
        <v>250</v>
      </c>
      <c r="CK54" s="171" t="s">
        <v>250</v>
      </c>
      <c r="CL54" s="171" t="s">
        <v>250</v>
      </c>
      <c r="CM54" s="171" t="s">
        <v>250</v>
      </c>
      <c r="CN54" s="171" t="s">
        <v>250</v>
      </c>
      <c r="CO54" s="149"/>
      <c r="CP54" s="171" t="s">
        <v>250</v>
      </c>
      <c r="CQ54" s="171" t="s">
        <v>250</v>
      </c>
      <c r="CR54" s="171"/>
      <c r="CS54" s="171"/>
      <c r="CT54" s="149"/>
      <c r="CU54" s="25"/>
      <c r="CV54" s="171" t="s">
        <v>250</v>
      </c>
      <c r="CW54" s="171" t="s">
        <v>250</v>
      </c>
      <c r="CX54" s="171" t="s">
        <v>250</v>
      </c>
      <c r="CY54" s="171" t="s">
        <v>250</v>
      </c>
      <c r="CZ54" s="171" t="s">
        <v>250</v>
      </c>
      <c r="DA54" s="171" t="s">
        <v>250</v>
      </c>
      <c r="DB54" s="171" t="s">
        <v>250</v>
      </c>
      <c r="DC54" s="171" t="s">
        <v>250</v>
      </c>
      <c r="DD54" s="174"/>
      <c r="DE54" s="171" t="s">
        <v>250</v>
      </c>
      <c r="DF54" s="174"/>
      <c r="DG54" s="171" t="s">
        <v>250</v>
      </c>
      <c r="DH54" s="171" t="s">
        <v>250</v>
      </c>
      <c r="DI54" s="171"/>
      <c r="DJ54" s="171"/>
      <c r="DK54" s="175"/>
    </row>
    <row r="55" spans="1:115" x14ac:dyDescent="0.25">
      <c r="A55" s="179"/>
      <c r="B55" s="15"/>
      <c r="C55" s="98"/>
      <c r="D55" s="98"/>
      <c r="E55" s="98"/>
      <c r="F55" s="98"/>
      <c r="G55" s="98"/>
      <c r="H55" s="98"/>
      <c r="I55" s="98"/>
      <c r="J55" s="98"/>
      <c r="K55" s="116">
        <f t="shared" ref="K55" si="3">IF((8-K84)=8,2,IF((8-K84)=0,0,1))</f>
        <v>2</v>
      </c>
      <c r="L55" s="75"/>
      <c r="M55" s="6"/>
      <c r="N55" s="116">
        <f t="shared" ref="N55" si="4">IF((2-N84)=2,2,IF((2-N84)=0,0,1))</f>
        <v>2</v>
      </c>
      <c r="O55" s="38"/>
      <c r="P55" s="98"/>
      <c r="Q55" s="98"/>
      <c r="R55" s="98"/>
      <c r="S55" s="98"/>
      <c r="T55" s="163">
        <f t="shared" ref="T55" si="5">IF((4-T84)=4,2,IF((4-T84)=0,0,1))</f>
        <v>2</v>
      </c>
      <c r="U55" s="75"/>
      <c r="V55" s="81"/>
      <c r="W55" s="163">
        <f t="shared" ref="W55" si="6">IF((2-W84)=2,2,IF((2-W84)=0,0,1))</f>
        <v>2</v>
      </c>
      <c r="X55" s="15"/>
      <c r="Y55" s="98"/>
      <c r="Z55" s="98"/>
      <c r="AA55" s="98"/>
      <c r="AB55" s="98"/>
      <c r="AC55" s="98"/>
      <c r="AD55" s="98"/>
      <c r="AE55" s="116">
        <f t="shared" ref="AE55" si="7">IF((6-AE84)=6,2,IF((6-AE84)=0,0,1))</f>
        <v>2</v>
      </c>
      <c r="AF55" s="157"/>
      <c r="AG55" s="157"/>
      <c r="AH55" s="157"/>
      <c r="AI55" s="157"/>
      <c r="AJ55" s="157"/>
      <c r="AK55" s="157"/>
      <c r="AL55" s="157"/>
      <c r="AM55" s="157"/>
      <c r="AN55" s="116">
        <f t="shared" ref="AN55" si="8">IF((8-AN84)=8,2,IF((8-AN84)=0,0,1))</f>
        <v>2</v>
      </c>
      <c r="AO55" s="157"/>
      <c r="AP55" s="157"/>
      <c r="AQ55" s="157"/>
      <c r="AR55" s="157"/>
      <c r="AS55" s="157"/>
      <c r="AT55" s="116">
        <f t="shared" ref="AT55" si="9">IF((5-AT84)=5,2,IF((5-AT84)=0,0,1))</f>
        <v>2</v>
      </c>
      <c r="AU55" s="157"/>
      <c r="AV55" s="157"/>
      <c r="AW55" s="157"/>
      <c r="AX55" s="116">
        <f t="shared" ref="AX55" si="10">IF((3-AX84)=3,2,IF((3-AX84)=0,0,1))</f>
        <v>2</v>
      </c>
      <c r="AY55" s="157"/>
      <c r="AZ55" s="157"/>
      <c r="BA55" s="116">
        <f t="shared" ref="BA55" si="11">IF((2-BA84)=2,2,IF((2-BA84)=0,0,1))</f>
        <v>2</v>
      </c>
      <c r="BB55" s="157"/>
      <c r="BC55" s="157"/>
      <c r="BD55" s="157"/>
      <c r="BE55" s="157"/>
      <c r="BF55" s="157"/>
      <c r="BG55" s="157"/>
      <c r="BH55" s="116">
        <f t="shared" ref="BH55" si="12">IF((6-BH84)=6,2,IF((6-BH84)=0,0,1))</f>
        <v>2</v>
      </c>
      <c r="BI55" s="38"/>
      <c r="BJ55" s="157"/>
      <c r="BK55" s="157"/>
      <c r="BL55" s="157"/>
      <c r="BM55" s="157"/>
      <c r="BN55" s="157"/>
      <c r="BO55" s="157"/>
      <c r="BP55" s="163">
        <f t="shared" ref="BP55" si="13">IF((6-BP84)=6,2,IF((6-BP84)=0,0,1))</f>
        <v>2</v>
      </c>
      <c r="BQ55" s="157"/>
      <c r="BR55" s="157"/>
      <c r="BS55" s="157"/>
      <c r="BT55" s="157"/>
      <c r="BU55" s="157"/>
      <c r="BV55" s="163">
        <f t="shared" ref="BV55" si="14">IF((5-BV84)=5,2,IF((5-BV84)=0,0,1))</f>
        <v>2</v>
      </c>
      <c r="BW55" s="157"/>
      <c r="BX55" s="157"/>
      <c r="BY55" s="157"/>
      <c r="BZ55" s="157"/>
      <c r="CA55" s="163">
        <f t="shared" ref="CA55" si="15">IF((4-CA84)=4,2,IF((4-CA84)=0,0,1))</f>
        <v>2</v>
      </c>
      <c r="CB55" s="157"/>
      <c r="CC55" s="157"/>
      <c r="CD55" s="163">
        <f t="shared" ref="CD55" si="16">IF((2-CD84)=2,2,IF((2-CD84)=0,0,1))</f>
        <v>2</v>
      </c>
      <c r="CE55" s="15"/>
      <c r="CF55" s="157"/>
      <c r="CG55" s="157"/>
      <c r="CH55" s="157"/>
      <c r="CI55" s="157"/>
      <c r="CJ55" s="157"/>
      <c r="CK55" s="157"/>
      <c r="CL55" s="157"/>
      <c r="CM55" s="157"/>
      <c r="CN55" s="157"/>
      <c r="CO55" s="116">
        <f t="shared" ref="CO55" si="17">IF((9-CO84)=9,2,IF((9-CO84)=0,0,1))</f>
        <v>2</v>
      </c>
      <c r="CP55" s="157"/>
      <c r="CQ55" s="157"/>
      <c r="CR55" s="157"/>
      <c r="CS55" s="157"/>
      <c r="CT55" s="116">
        <f t="shared" ref="CT55" si="18">IF((4-CT84)=4,2,IF((4-CT84)=0,0,1))</f>
        <v>2</v>
      </c>
      <c r="CU55" s="38"/>
      <c r="CV55" s="157"/>
      <c r="CW55" s="157"/>
      <c r="CX55" s="157"/>
      <c r="CY55" s="157"/>
      <c r="CZ55" s="157"/>
      <c r="DA55" s="157"/>
      <c r="DB55" s="157"/>
      <c r="DC55" s="157"/>
      <c r="DD55" s="163">
        <f t="shared" ref="DD55" si="19">IF((8-DD84)=8,2,IF((8-DD84)=0,0,1))</f>
        <v>2</v>
      </c>
      <c r="DE55" s="157"/>
      <c r="DF55" s="163">
        <f t="shared" si="0"/>
        <v>2</v>
      </c>
      <c r="DG55" s="157"/>
      <c r="DH55" s="157"/>
      <c r="DI55" s="157"/>
      <c r="DJ55" s="157"/>
      <c r="DK55" s="124">
        <f t="shared" ref="DK55" si="20">IF((4-DK84)=4,2,IF((4-DK84)=0,0,1))</f>
        <v>2</v>
      </c>
    </row>
    <row r="56" spans="1:115" ht="60" customHeight="1" thickBot="1" x14ac:dyDescent="0.3">
      <c r="A56" s="170"/>
      <c r="B56" s="17"/>
      <c r="C56" s="171" t="s">
        <v>250</v>
      </c>
      <c r="D56" s="171" t="s">
        <v>250</v>
      </c>
      <c r="E56" s="171" t="s">
        <v>250</v>
      </c>
      <c r="F56" s="171" t="s">
        <v>250</v>
      </c>
      <c r="G56" s="171" t="s">
        <v>250</v>
      </c>
      <c r="H56" s="171" t="s">
        <v>250</v>
      </c>
      <c r="I56" s="171" t="s">
        <v>250</v>
      </c>
      <c r="J56" s="171" t="s">
        <v>250</v>
      </c>
      <c r="K56" s="149"/>
      <c r="L56" s="171"/>
      <c r="M56" s="171"/>
      <c r="N56" s="149"/>
      <c r="O56" s="25"/>
      <c r="P56" s="171" t="s">
        <v>250</v>
      </c>
      <c r="Q56" s="171" t="s">
        <v>250</v>
      </c>
      <c r="R56" s="171" t="s">
        <v>250</v>
      </c>
      <c r="S56" s="171" t="s">
        <v>250</v>
      </c>
      <c r="T56" s="174"/>
      <c r="U56" s="171"/>
      <c r="V56" s="171"/>
      <c r="W56" s="174"/>
      <c r="X56" s="17"/>
      <c r="Y56" s="171" t="s">
        <v>250</v>
      </c>
      <c r="Z56" s="171" t="s">
        <v>250</v>
      </c>
      <c r="AA56" s="171" t="s">
        <v>250</v>
      </c>
      <c r="AB56" s="171" t="s">
        <v>250</v>
      </c>
      <c r="AC56" s="171" t="s">
        <v>250</v>
      </c>
      <c r="AD56" s="171" t="s">
        <v>250</v>
      </c>
      <c r="AE56" s="149"/>
      <c r="AF56" s="171" t="s">
        <v>250</v>
      </c>
      <c r="AG56" s="171" t="s">
        <v>250</v>
      </c>
      <c r="AH56" s="171" t="s">
        <v>250</v>
      </c>
      <c r="AI56" s="171" t="s">
        <v>250</v>
      </c>
      <c r="AJ56" s="171" t="s">
        <v>250</v>
      </c>
      <c r="AK56" s="171" t="s">
        <v>250</v>
      </c>
      <c r="AL56" s="171" t="s">
        <v>250</v>
      </c>
      <c r="AM56" s="171" t="s">
        <v>250</v>
      </c>
      <c r="AN56" s="149"/>
      <c r="AO56" s="171" t="s">
        <v>250</v>
      </c>
      <c r="AP56" s="171" t="s">
        <v>250</v>
      </c>
      <c r="AQ56" s="171" t="s">
        <v>250</v>
      </c>
      <c r="AR56" s="171" t="s">
        <v>250</v>
      </c>
      <c r="AS56" s="171" t="s">
        <v>250</v>
      </c>
      <c r="AT56" s="149"/>
      <c r="AU56" s="171" t="s">
        <v>250</v>
      </c>
      <c r="AV56" s="171" t="s">
        <v>250</v>
      </c>
      <c r="AW56" s="171" t="s">
        <v>250</v>
      </c>
      <c r="AX56" s="149"/>
      <c r="AY56" s="171" t="s">
        <v>250</v>
      </c>
      <c r="AZ56" s="171" t="s">
        <v>250</v>
      </c>
      <c r="BA56" s="149"/>
      <c r="BB56" s="171" t="s">
        <v>250</v>
      </c>
      <c r="BC56" s="171" t="s">
        <v>250</v>
      </c>
      <c r="BD56" s="171" t="s">
        <v>250</v>
      </c>
      <c r="BE56" s="171" t="s">
        <v>250</v>
      </c>
      <c r="BF56" s="171" t="s">
        <v>250</v>
      </c>
      <c r="BG56" s="171"/>
      <c r="BH56" s="149"/>
      <c r="BI56" s="25"/>
      <c r="BJ56" s="171" t="s">
        <v>250</v>
      </c>
      <c r="BK56" s="171" t="s">
        <v>250</v>
      </c>
      <c r="BL56" s="171" t="s">
        <v>250</v>
      </c>
      <c r="BM56" s="171" t="s">
        <v>250</v>
      </c>
      <c r="BN56" s="171" t="s">
        <v>250</v>
      </c>
      <c r="BO56" s="171" t="s">
        <v>250</v>
      </c>
      <c r="BP56" s="174"/>
      <c r="BQ56" s="171" t="s">
        <v>250</v>
      </c>
      <c r="BR56" s="171" t="s">
        <v>250</v>
      </c>
      <c r="BS56" s="171" t="s">
        <v>250</v>
      </c>
      <c r="BT56" s="171" t="s">
        <v>250</v>
      </c>
      <c r="BU56" s="171" t="s">
        <v>250</v>
      </c>
      <c r="BV56" s="174"/>
      <c r="BW56" s="171" t="s">
        <v>250</v>
      </c>
      <c r="BX56" s="171" t="s">
        <v>250</v>
      </c>
      <c r="BY56" s="171" t="s">
        <v>250</v>
      </c>
      <c r="BZ56" s="171" t="s">
        <v>250</v>
      </c>
      <c r="CA56" s="174"/>
      <c r="CB56" s="171"/>
      <c r="CC56" s="171"/>
      <c r="CD56" s="174"/>
      <c r="CE56" s="17"/>
      <c r="CF56" s="171" t="s">
        <v>250</v>
      </c>
      <c r="CG56" s="171" t="s">
        <v>250</v>
      </c>
      <c r="CH56" s="171" t="s">
        <v>250</v>
      </c>
      <c r="CI56" s="171" t="s">
        <v>250</v>
      </c>
      <c r="CJ56" s="171" t="s">
        <v>250</v>
      </c>
      <c r="CK56" s="171" t="s">
        <v>250</v>
      </c>
      <c r="CL56" s="171" t="s">
        <v>250</v>
      </c>
      <c r="CM56" s="171" t="s">
        <v>250</v>
      </c>
      <c r="CN56" s="171" t="s">
        <v>250</v>
      </c>
      <c r="CO56" s="149"/>
      <c r="CP56" s="171" t="s">
        <v>250</v>
      </c>
      <c r="CQ56" s="171" t="s">
        <v>250</v>
      </c>
      <c r="CR56" s="171"/>
      <c r="CS56" s="171"/>
      <c r="CT56" s="149"/>
      <c r="CU56" s="25"/>
      <c r="CV56" s="171" t="s">
        <v>250</v>
      </c>
      <c r="CW56" s="171" t="s">
        <v>250</v>
      </c>
      <c r="CX56" s="171" t="s">
        <v>250</v>
      </c>
      <c r="CY56" s="171" t="s">
        <v>250</v>
      </c>
      <c r="CZ56" s="171" t="s">
        <v>250</v>
      </c>
      <c r="DA56" s="171" t="s">
        <v>250</v>
      </c>
      <c r="DB56" s="171" t="s">
        <v>250</v>
      </c>
      <c r="DC56" s="171" t="s">
        <v>250</v>
      </c>
      <c r="DD56" s="174"/>
      <c r="DE56" s="171" t="s">
        <v>250</v>
      </c>
      <c r="DF56" s="174"/>
      <c r="DG56" s="171" t="s">
        <v>250</v>
      </c>
      <c r="DH56" s="171" t="s">
        <v>250</v>
      </c>
      <c r="DI56" s="171"/>
      <c r="DJ56" s="171"/>
      <c r="DK56" s="175"/>
    </row>
    <row r="57" spans="1:115" x14ac:dyDescent="0.25">
      <c r="C57" s="98"/>
      <c r="D57" s="98"/>
      <c r="E57" s="98"/>
      <c r="F57" s="98"/>
      <c r="G57" s="98"/>
      <c r="H57" s="98"/>
      <c r="I57" s="98"/>
      <c r="J57" s="98"/>
      <c r="K57" s="2"/>
      <c r="O57" s="1"/>
      <c r="P57" s="1"/>
      <c r="Q57" s="1"/>
      <c r="R57" s="1"/>
      <c r="S57" s="1"/>
      <c r="T57" s="1"/>
      <c r="X57" s="1"/>
      <c r="Y57" s="1"/>
      <c r="Z57" s="1"/>
      <c r="AA57" s="1"/>
      <c r="AB57" s="1"/>
      <c r="AC57" s="1"/>
      <c r="AD57" s="1"/>
      <c r="AE57" s="2"/>
      <c r="AF57" s="1"/>
      <c r="AG57" s="1"/>
      <c r="AH57" s="1"/>
      <c r="AI57" s="1"/>
      <c r="AJ57" s="1"/>
      <c r="AK57" s="1"/>
      <c r="AL57" s="1"/>
      <c r="AM57" s="1"/>
      <c r="AN57" s="37"/>
      <c r="AO57" s="73"/>
      <c r="AP57" s="73"/>
      <c r="AQ57" s="73"/>
      <c r="AR57" s="73"/>
      <c r="AS57" s="73"/>
      <c r="AT57" s="37"/>
      <c r="AU57" s="73"/>
      <c r="AV57" s="73"/>
      <c r="AW57" s="73"/>
      <c r="AX57" s="37"/>
      <c r="AY57" s="73"/>
      <c r="AZ57" s="73"/>
      <c r="BA57" s="37"/>
      <c r="BB57" s="73"/>
      <c r="BC57" s="73"/>
      <c r="BD57" s="73"/>
      <c r="BE57" s="73"/>
      <c r="BF57" s="73"/>
      <c r="BH57" s="2"/>
      <c r="BI57" s="1"/>
      <c r="BJ57" s="1"/>
      <c r="BK57" s="1"/>
      <c r="BL57" s="1"/>
      <c r="BM57" s="1"/>
      <c r="BN57" s="1"/>
      <c r="BO57" s="1"/>
      <c r="BQ57" s="1"/>
      <c r="BR57" s="1"/>
      <c r="BS57" s="1"/>
      <c r="BT57" s="1"/>
      <c r="BU57" s="1"/>
      <c r="BV57" s="37"/>
      <c r="BW57" s="1"/>
      <c r="BX57" s="1"/>
      <c r="BY57" s="1"/>
      <c r="BZ57" s="1"/>
      <c r="CA57" s="1"/>
      <c r="CE57" s="1"/>
      <c r="CF57" s="1"/>
      <c r="CG57" s="1"/>
      <c r="CH57" s="1"/>
      <c r="CI57" s="1"/>
      <c r="CJ57" s="1"/>
      <c r="CK57" s="1"/>
      <c r="CL57" s="1"/>
      <c r="CM57" s="1"/>
      <c r="CN57" s="1"/>
      <c r="CO57" s="2"/>
      <c r="CP57" s="1"/>
      <c r="CQ57" s="1"/>
      <c r="CU57" s="1"/>
      <c r="CV57" s="1"/>
      <c r="CW57" s="1"/>
      <c r="CX57" s="1"/>
      <c r="CY57" s="1"/>
      <c r="CZ57" s="1"/>
      <c r="DA57" s="1"/>
      <c r="DB57" s="1"/>
      <c r="DC57" s="1"/>
      <c r="DD57" s="2"/>
      <c r="DE57" s="1"/>
      <c r="DF57" s="1"/>
      <c r="DG57" s="1"/>
      <c r="DH57" s="1"/>
      <c r="DK57" s="1"/>
    </row>
    <row r="58" spans="1:115" x14ac:dyDescent="0.25">
      <c r="C58" s="2"/>
      <c r="D58" s="2"/>
      <c r="E58" s="2"/>
      <c r="F58" s="2"/>
      <c r="G58" s="2"/>
      <c r="H58" s="2"/>
      <c r="I58" s="2"/>
      <c r="J58" s="2"/>
      <c r="K58" s="2"/>
      <c r="P58" s="37"/>
      <c r="Q58" s="37"/>
      <c r="R58" s="37"/>
      <c r="S58" s="37"/>
      <c r="AE58" s="2"/>
      <c r="AN58" s="37"/>
      <c r="AT58" s="37"/>
      <c r="AX58" s="37"/>
      <c r="BA58" s="37"/>
      <c r="BH58" s="2"/>
      <c r="BV58" s="37"/>
      <c r="CO58" s="2"/>
      <c r="DD58" s="2"/>
    </row>
    <row r="59" spans="1:115" hidden="1" x14ac:dyDescent="0.25">
      <c r="C59" s="2"/>
      <c r="D59" s="2"/>
      <c r="E59" s="2"/>
      <c r="F59" s="2"/>
      <c r="G59" s="2"/>
      <c r="H59" s="2"/>
      <c r="I59" s="2"/>
      <c r="J59" s="2"/>
      <c r="K59" s="2">
        <f>COUNTIF(C5,"*")+COUNTIF(D5,"*")+COUNTIF(E5,"*")+COUNTIF(F5,"*")+COUNTIF(G5,"*")+COUNTIF(H5,"*")+COUNTIF(I5,"*")+COUNTIF(J5,"*")</f>
        <v>0</v>
      </c>
      <c r="N59">
        <f>COUNTIF(L5,"*")+COUNTIF(M5,"*")</f>
        <v>0</v>
      </c>
      <c r="P59" s="37"/>
      <c r="Q59" s="37"/>
      <c r="R59" s="37"/>
      <c r="S59" s="37"/>
      <c r="T59">
        <f>COUNTIF(P5,"*")+COUNTIF(Q5,"*")+COUNTIF(R5,"*")+COUNTIF(S5,"*")</f>
        <v>0</v>
      </c>
      <c r="W59">
        <f>COUNTIF(U5,"*")+COUNTIF(V5,"*")</f>
        <v>0</v>
      </c>
      <c r="AE59" s="2">
        <f>COUNTIF(Y5,"*")+COUNTIF(Z5,"*")+COUNTIF(AA5,"*")+COUNTIF(AB5,"*")+COUNTIF(AC5,"*")+COUNTIF(AD5,"*")</f>
        <v>0</v>
      </c>
      <c r="AN59" s="2">
        <f>COUNTIF(AF5,"*")+COUNTIF(AG5,"*")+COUNTIF(AH5,"*")+COUNTIF(AI5,"*")+COUNTIF(AJ5,"*")+COUNTIF(AK5,"*")+COUNTIF(AL5,"*")+COUNTIF(AM5,"*")</f>
        <v>0</v>
      </c>
      <c r="AT59" s="2">
        <f>COUNTIF(AO5,"*")+COUNTIF(AP5,"*")+COUNTIF(AQ5,"*")+COUNTIF(AR5,"*")+COUNTIF(AS5,"*")</f>
        <v>0</v>
      </c>
      <c r="AX59">
        <f>COUNTIF(AU5,"*")+COUNTIF(AV5,"*")+COUNTIF(AW5,"*")</f>
        <v>0</v>
      </c>
      <c r="BA59">
        <f>COUNTIF(AY5,"*")+COUNTIF(AZ5,"*")</f>
        <v>0</v>
      </c>
      <c r="BH59" s="2">
        <f>COUNTIF(BB5,"*")+COUNTIF(BC5,"*")+COUNTIF(BD5,"*")+COUNTIF(BE5,"*")+COUNTIF(BF5,"*")+COUNTIF(BG5,"*")</f>
        <v>0</v>
      </c>
      <c r="BP59" s="2">
        <f>COUNTIF(BJ5,"*")+COUNTIF(BK5,"*")+COUNTIF(BL5,"*")+COUNTIF(BM5,"*")+COUNTIF(BN5,"*")+COUNTIF(BO5,"*")</f>
        <v>0</v>
      </c>
      <c r="BV59" s="2">
        <f>COUNTIF(BQ5,"*")+COUNTIF(BR5,"*")+COUNTIF(BS5,"*")+COUNTIF(BT5,"*")+COUNTIF(BU5,"*")</f>
        <v>0</v>
      </c>
      <c r="CA59">
        <f>COUNTIF(BW5,"*")+COUNTIF(BX5,"*")+COUNTIF(BY5,"*")+COUNTIF(BZ5,"*")</f>
        <v>0</v>
      </c>
      <c r="CD59">
        <f>COUNTIF(CB5,"*")+COUNTIF(CC5,"*")</f>
        <v>0</v>
      </c>
      <c r="CO59" s="2">
        <f>COUNTIF(CF5,"*")+COUNTIF(CG5,"*")+COUNTIF(CH5,"*")+COUNTIF(CI5,"*")+COUNTIF(CJ5,"*")+COUNTIF(CK5,"*")+COUNTIF(CL5,"*")+COUNTIF(CM5,"*")+COUNTIF(CN5,"*")</f>
        <v>0</v>
      </c>
      <c r="CT59">
        <f>COUNTIF(CP5,"*")+COUNTIF(CQ5,"*")+COUNTIF(CR5,"*")+COUNTIF(CS5,"*")</f>
        <v>0</v>
      </c>
      <c r="DD59" s="2">
        <f>COUNTIF(CV5,"*")+COUNTIF(CW5,"*")+COUNTIF(CX5,"*")+COUNTIF(CY5,"*")+COUNTIF(CZ5,"*")+COUNTIF(DA5,"*")+COUNTIF(DB5,"*")+COUNTIF(DC5,"*")</f>
        <v>0</v>
      </c>
      <c r="DK59">
        <f>COUNTIF(DG5,"*")+COUNTIF(DH5,"*")+COUNTIF(DI5,"*")+COUNTIF(DJ5,"*")</f>
        <v>0</v>
      </c>
    </row>
    <row r="60" spans="1:115" hidden="1" x14ac:dyDescent="0.25">
      <c r="C60" s="2"/>
      <c r="D60" s="2"/>
      <c r="E60" s="2"/>
      <c r="F60" s="2"/>
      <c r="G60" s="2"/>
      <c r="H60" s="2"/>
      <c r="I60" s="2"/>
      <c r="J60" s="2"/>
      <c r="K60" s="2">
        <f>COUNTIF(C7,"*")+COUNTIF(D7,"*")+COUNTIF(E7,"*")+COUNTIF(F7,"*")+COUNTIF(G7,"*")+COUNTIF(H7,"*")+COUNTIF(I7,"*")+COUNTIF(J7,"*")</f>
        <v>0</v>
      </c>
      <c r="N60">
        <f>COUNTIF(L7,"*")+COUNTIF(M7,"*")</f>
        <v>0</v>
      </c>
      <c r="P60" s="37"/>
      <c r="Q60" s="37"/>
      <c r="R60" s="37"/>
      <c r="S60" s="37"/>
      <c r="T60">
        <f>COUNTIF(P7,"*")+COUNTIF(Q7,"*")+COUNTIF(R7,"*")+COUNTIF(S7,"*")</f>
        <v>0</v>
      </c>
      <c r="W60">
        <f>COUNTIF(U7,"*")+COUNTIF(V7,"*")</f>
        <v>0</v>
      </c>
      <c r="AE60" s="2">
        <f>COUNTIF(Y7,"*")+COUNTIF(Z7,"*")+COUNTIF(AA7,"*")+COUNTIF(AB7,"*")+COUNTIF(AC7,"*")+COUNTIF(AD7,"*")</f>
        <v>0</v>
      </c>
      <c r="AN60" s="2">
        <f>COUNTIF(AF7,"*")+COUNTIF(AG7,"*")+COUNTIF(AH7,"*")+COUNTIF(AI7,"*")+COUNTIF(AJ7,"*")+COUNTIF(AK7,"*")+COUNTIF(AL7,"*")+COUNTIF(AM7,"*")</f>
        <v>0</v>
      </c>
      <c r="AT60" s="2">
        <f>COUNTIF(AO7,"*")+COUNTIF(AP7,"*")+COUNTIF(AQ7,"*")+COUNTIF(AR7,"*")+COUNTIF(AS7,"*")</f>
        <v>0</v>
      </c>
      <c r="AX60">
        <f>COUNTIF(AU7,"*")+COUNTIF(AV7,"*")+COUNTIF(AW7,"*")</f>
        <v>0</v>
      </c>
      <c r="BA60">
        <f>COUNTIF(AY7,"*")+COUNTIF(AZ7,"*")</f>
        <v>0</v>
      </c>
      <c r="BH60" s="2">
        <f>COUNTIF(BB7,"*")+COUNTIF(BC7,"*")+COUNTIF(BD7,"*")+COUNTIF(BE7,"*")+COUNTIF(BF7,"*")+COUNTIF(BG7,"*")</f>
        <v>0</v>
      </c>
      <c r="BP60" s="2">
        <f>COUNTIF(BJ7,"*")+COUNTIF(BK7,"*")+COUNTIF(BL7,"*")+COUNTIF(BM7,"*")+COUNTIF(BN7,"*")+COUNTIF(BO7,"*")</f>
        <v>0</v>
      </c>
      <c r="BV60" s="2">
        <f>COUNTIF(BQ7,"*")+COUNTIF(BR7,"*")+COUNTIF(BS7,"*")+COUNTIF(BT7,"*")+COUNTIF(BU7,"*")</f>
        <v>0</v>
      </c>
      <c r="CA60">
        <f>COUNTIF(BW7,"*")+COUNTIF(BX7,"*")+COUNTIF(BY7,"*")+COUNTIF(BZ7,"*")</f>
        <v>0</v>
      </c>
      <c r="CD60">
        <f>COUNTIF(CB7,"*")+COUNTIF(CC7,"*")</f>
        <v>0</v>
      </c>
      <c r="CO60" s="2">
        <f>COUNTIF(CF7,"*")+COUNTIF(CG7,"*")+COUNTIF(CH7,"*")+COUNTIF(CI7,"*")+COUNTIF(CJ7,"*")+COUNTIF(CK7,"*")+COUNTIF(CL7,"*")+COUNTIF(CM7,"*")+COUNTIF(CN7,"*")</f>
        <v>0</v>
      </c>
      <c r="CT60">
        <f>COUNTIF(CP7,"*")+COUNTIF(CQ7,"*")+COUNTIF(CR7,"*")+COUNTIF(CS7,"*")</f>
        <v>0</v>
      </c>
      <c r="DD60" s="2">
        <f>COUNTIF(CV7,"*")+COUNTIF(CW7,"*")+COUNTIF(CX7,"*")+COUNTIF(CY7,"*")+COUNTIF(CZ7,"*")+COUNTIF(DA7,"*")+COUNTIF(DB7,"*")+COUNTIF(DC7,"*")</f>
        <v>0</v>
      </c>
      <c r="DK60">
        <f>COUNTIF(DG7,"*")+COUNTIF(DH7,"*")+COUNTIF(DI7,"*")+COUNTIF(DJ7,"*")</f>
        <v>0</v>
      </c>
    </row>
    <row r="61" spans="1:115" hidden="1" x14ac:dyDescent="0.25">
      <c r="C61" s="2"/>
      <c r="D61" s="2"/>
      <c r="E61" s="2"/>
      <c r="F61" s="2"/>
      <c r="G61" s="2"/>
      <c r="H61" s="2"/>
      <c r="I61" s="2"/>
      <c r="J61" s="2"/>
      <c r="K61" s="2">
        <f>COUNTIF(C9,"*")+COUNTIF(D9,"*")+COUNTIF(E9,"*")+COUNTIF(F9,"*")+COUNTIF(G9,"*")+COUNTIF(H9,"*")+COUNTIF(I9,"*")+COUNTIF(J9,"*")</f>
        <v>0</v>
      </c>
      <c r="N61">
        <f>COUNTIF(L9,"*")+COUNTIF(M9,"*")</f>
        <v>0</v>
      </c>
      <c r="P61" s="37"/>
      <c r="Q61" s="37"/>
      <c r="R61" s="37"/>
      <c r="S61" s="37"/>
      <c r="T61">
        <f>COUNTIF(P9,"*")+COUNTIF(Q9,"*")+COUNTIF(R9,"*")+COUNTIF(S9,"*")</f>
        <v>0</v>
      </c>
      <c r="W61">
        <f>COUNTIF(U9,"*")+COUNTIF(V9,"*")</f>
        <v>0</v>
      </c>
      <c r="AE61" s="2">
        <f>COUNTIF(Y9,"*")+COUNTIF(Z9,"*")+COUNTIF(AA9,"*")+COUNTIF(AB9,"*")+COUNTIF(AC9,"*")+COUNTIF(AD9,"*")</f>
        <v>0</v>
      </c>
      <c r="AN61" s="2">
        <f>COUNTIF(AF9,"*")+COUNTIF(AG9,"*")+COUNTIF(AH9,"*")+COUNTIF(AI9,"*")+COUNTIF(AJ9,"*")+COUNTIF(AK9,"*")+COUNTIF(AL9,"*")+COUNTIF(AM9,"*")</f>
        <v>0</v>
      </c>
      <c r="AT61" s="2">
        <f>COUNTIF(AO9,"*")+COUNTIF(AP9,"*")+COUNTIF(AQ9,"*")+COUNTIF(AR9,"*")+COUNTIF(AS9,"*")</f>
        <v>0</v>
      </c>
      <c r="AX61">
        <f>COUNTIF(AU9,"*")+COUNTIF(AV9,"*")+COUNTIF(AW9,"*")</f>
        <v>0</v>
      </c>
      <c r="BA61">
        <f>COUNTIF(AY9,"*")+COUNTIF(AZ9,"*")</f>
        <v>0</v>
      </c>
      <c r="BH61" s="2">
        <f>COUNTIF(BB9,"*")+COUNTIF(BC9,"*")+COUNTIF(BD9,"*")+COUNTIF(BE9,"*")+COUNTIF(BF9,"*")+COUNTIF(BG9,"*")</f>
        <v>0</v>
      </c>
      <c r="BP61" s="2">
        <f>COUNTIF(BJ9,"*")+COUNTIF(BK9,"*")+COUNTIF(BL9,"*")+COUNTIF(BM9,"*")+COUNTIF(BN9,"*")+COUNTIF(BO9,"*")</f>
        <v>0</v>
      </c>
      <c r="BV61" s="2">
        <f>COUNTIF(BQ9,"*")+COUNTIF(BR9,"*")+COUNTIF(BS9,"*")+COUNTIF(BT9,"*")+COUNTIF(BU9,"*")</f>
        <v>0</v>
      </c>
      <c r="CA61">
        <f>COUNTIF(BW9,"*")+COUNTIF(BX9,"*")+COUNTIF(BY9,"*")+COUNTIF(BZ9,"*")</f>
        <v>0</v>
      </c>
      <c r="CD61">
        <f>COUNTIF(CB9,"*")+COUNTIF(CC9,"*")</f>
        <v>0</v>
      </c>
      <c r="CO61" s="2">
        <f>COUNTIF(CF9,"*")+COUNTIF(CG9,"*")+COUNTIF(CH9,"*")+COUNTIF(CI9,"*")+COUNTIF(CJ9,"*")+COUNTIF(CK9,"*")+COUNTIF(CL9,"*")+COUNTIF(CM9,"*")+COUNTIF(CN9,"*")</f>
        <v>0</v>
      </c>
      <c r="CT61">
        <f>COUNTIF(CP9,"*")+COUNTIF(CQ9,"*")+COUNTIF(CR9,"*")+COUNTIF(CS9,"*")</f>
        <v>0</v>
      </c>
      <c r="DD61" s="2">
        <f>COUNTIF(CV9,"*")+COUNTIF(CW9,"*")+COUNTIF(CX9,"*")+COUNTIF(CY9,"*")+COUNTIF(CZ9,"*")+COUNTIF(DA9,"*")+COUNTIF(DB9,"*")+COUNTIF(DC9,"*")</f>
        <v>0</v>
      </c>
      <c r="DK61">
        <f>COUNTIF(DG9,"*")+COUNTIF(DH9,"*")+COUNTIF(DI9,"*")+COUNTIF(DJ9,"*")</f>
        <v>0</v>
      </c>
    </row>
    <row r="62" spans="1:115" hidden="1" x14ac:dyDescent="0.25">
      <c r="C62" s="2"/>
      <c r="D62" s="2"/>
      <c r="E62" s="2"/>
      <c r="F62" s="2"/>
      <c r="G62" s="2"/>
      <c r="H62" s="2"/>
      <c r="I62" s="2"/>
      <c r="J62" s="2"/>
      <c r="K62" s="2">
        <f>COUNTIF(C11,"*")+COUNTIF(D11,"*")+COUNTIF(E11,"*")+COUNTIF(F11,"*")+COUNTIF(G11,"*")+COUNTIF(H11,"*")+COUNTIF(I11,"*")+COUNTIF(J11,"*")</f>
        <v>0</v>
      </c>
      <c r="N62">
        <f>COUNTIF(L11,"*")+COUNTIF(M11,"*")</f>
        <v>0</v>
      </c>
      <c r="P62" s="37"/>
      <c r="Q62" s="37"/>
      <c r="R62" s="37"/>
      <c r="S62" s="37"/>
      <c r="T62">
        <f>COUNTIF(P11,"*")+COUNTIF(Q11,"*")+COUNTIF(R11,"*")+COUNTIF(S11,"*")</f>
        <v>0</v>
      </c>
      <c r="W62">
        <f>COUNTIF(U11,"*")+COUNTIF(V11,"*")</f>
        <v>0</v>
      </c>
      <c r="AE62" s="2">
        <f>COUNTIF(Y11,"*")+COUNTIF(Z11,"*")+COUNTIF(AA11,"*")+COUNTIF(AB11,"*")+COUNTIF(AC11,"*")+COUNTIF(AD11,"*")</f>
        <v>0</v>
      </c>
      <c r="AN62" s="2">
        <f>COUNTIF(AF11,"*")+COUNTIF(AG11,"*")+COUNTIF(AH11,"*")+COUNTIF(AI11,"*")+COUNTIF(AJ11,"*")+COUNTIF(AK11,"*")+COUNTIF(AL11,"*")+COUNTIF(AM11,"*")</f>
        <v>0</v>
      </c>
      <c r="AT62" s="2">
        <f>COUNTIF(AO11,"*")+COUNTIF(AP11,"*")+COUNTIF(AQ11,"*")+COUNTIF(AR11,"*")+COUNTIF(AS11,"*")</f>
        <v>0</v>
      </c>
      <c r="AX62">
        <f>COUNTIF(AU11,"*")+COUNTIF(AV11,"*")+COUNTIF(AW11,"*")</f>
        <v>0</v>
      </c>
      <c r="BA62">
        <f>COUNTIF(AY11,"*")+COUNTIF(AZ11,"*")</f>
        <v>0</v>
      </c>
      <c r="BH62" s="2">
        <f>COUNTIF(BB11,"*")+COUNTIF(BC11,"*")+COUNTIF(BD11,"*")+COUNTIF(BE11,"*")+COUNTIF(BF11,"*")+COUNTIF(BG11,"*")</f>
        <v>0</v>
      </c>
      <c r="BP62" s="2">
        <f>COUNTIF(BJ11,"*")+COUNTIF(BK11,"*")+COUNTIF(BL11,"*")+COUNTIF(BM11,"*")+COUNTIF(BN11,"*")+COUNTIF(BO11,"*")</f>
        <v>0</v>
      </c>
      <c r="BV62" s="2">
        <f>COUNTIF(BQ11,"*")+COUNTIF(BR11,"*")+COUNTIF(BS11,"*")+COUNTIF(BT11,"*")+COUNTIF(BU11,"*")</f>
        <v>0</v>
      </c>
      <c r="CA62">
        <f>COUNTIF(BW11,"*")+COUNTIF(BX11,"*")+COUNTIF(BY11,"*")+COUNTIF(BZ11,"*")</f>
        <v>0</v>
      </c>
      <c r="CD62">
        <f>COUNTIF(CB11,"*")+COUNTIF(CC11,"*")</f>
        <v>0</v>
      </c>
      <c r="CO62" s="2">
        <f>COUNTIF(CF11,"*")+COUNTIF(CG11,"*")+COUNTIF(CH11,"*")+COUNTIF(CI11,"*")+COUNTIF(CJ11,"*")+COUNTIF(CK11,"*")+COUNTIF(CL11,"*")+COUNTIF(CM11,"*")+COUNTIF(CN11,"*")</f>
        <v>0</v>
      </c>
      <c r="CT62">
        <f>COUNTIF(CP11,"*")+COUNTIF(CQ11,"*")+COUNTIF(CR11,"*")+COUNTIF(CS11,"*")</f>
        <v>0</v>
      </c>
      <c r="DD62" s="2">
        <f>COUNTIF(CV11,"*")+COUNTIF(CW11,"*")+COUNTIF(CX11,"*")+COUNTIF(CY11,"*")+COUNTIF(CZ11,"*")+COUNTIF(DA11,"*")+COUNTIF(DB11,"*")+COUNTIF(DC11,"*")</f>
        <v>0</v>
      </c>
      <c r="DK62">
        <f>COUNTIF(DG11,"*")+COUNTIF(DH11,"*")+COUNTIF(DI11,"*")+COUNTIF(DJ11,"*")</f>
        <v>0</v>
      </c>
    </row>
    <row r="63" spans="1:115" hidden="1" x14ac:dyDescent="0.25">
      <c r="C63" s="2"/>
      <c r="D63" s="2"/>
      <c r="E63" s="2"/>
      <c r="F63" s="2"/>
      <c r="G63" s="2"/>
      <c r="H63" s="2"/>
      <c r="I63" s="2"/>
      <c r="J63" s="2"/>
      <c r="K63" s="2">
        <f>COUNTIF(C13,"*")+COUNTIF(D13,"*")+COUNTIF(E13,"*")+COUNTIF(F13,"*")+COUNTIF(G13,"*")+COUNTIF(H13,"*")+COUNTIF(I13,"*")+COUNTIF(J13,"*")</f>
        <v>0</v>
      </c>
      <c r="N63">
        <f>COUNTIF(L13,"*")+COUNTIF(M13,"*")</f>
        <v>0</v>
      </c>
      <c r="P63" s="37"/>
      <c r="Q63" s="37"/>
      <c r="R63" s="37"/>
      <c r="S63" s="37"/>
      <c r="T63">
        <f>COUNTIF(P13,"*")+COUNTIF(Q13,"*")+COUNTIF(R13,"*")+COUNTIF(S13,"*")</f>
        <v>0</v>
      </c>
      <c r="W63">
        <f>COUNTIF(U13,"*")+COUNTIF(V13,"*")</f>
        <v>0</v>
      </c>
      <c r="AE63" s="2">
        <f>COUNTIF(Y13,"*")+COUNTIF(Z13,"*")+COUNTIF(AA13,"*")+COUNTIF(AB13,"*")+COUNTIF(AC13,"*")+COUNTIF(AD13,"*")</f>
        <v>0</v>
      </c>
      <c r="AN63" s="2">
        <f>COUNTIF(AF13,"*")+COUNTIF(AG13,"*")+COUNTIF(AH13,"*")+COUNTIF(AI13,"*")+COUNTIF(AJ13,"*")+COUNTIF(AK13,"*")+COUNTIF(AL13,"*")+COUNTIF(AM13,"*")</f>
        <v>0</v>
      </c>
      <c r="AT63" s="2">
        <f>COUNTIF(AO13,"*")+COUNTIF(AP13,"*")+COUNTIF(AQ13,"*")+COUNTIF(AR13,"*")+COUNTIF(AS13,"*")</f>
        <v>0</v>
      </c>
      <c r="AX63">
        <f>COUNTIF(AU13,"*")+COUNTIF(AV13,"*")+COUNTIF(AW13,"*")</f>
        <v>0</v>
      </c>
      <c r="BA63">
        <f>COUNTIF(AY13,"*")+COUNTIF(AZ13,"*")</f>
        <v>0</v>
      </c>
      <c r="BH63" s="2">
        <f>COUNTIF(BB13,"*")+COUNTIF(BC13,"*")+COUNTIF(BD13,"*")+COUNTIF(BE13,"*")+COUNTIF(BF13,"*")+COUNTIF(BG13,"*")</f>
        <v>0</v>
      </c>
      <c r="BP63" s="2">
        <f>COUNTIF(BJ13,"*")+COUNTIF(BK13,"*")+COUNTIF(BL13,"*")+COUNTIF(BM13,"*")+COUNTIF(BN13,"*")+COUNTIF(BO13,"*")</f>
        <v>0</v>
      </c>
      <c r="BV63" s="2">
        <f>COUNTIF(BQ13,"*")+COUNTIF(BR13,"*")+COUNTIF(BS13,"*")+COUNTIF(BT13,"*")+COUNTIF(BU13,"*")</f>
        <v>0</v>
      </c>
      <c r="CA63">
        <f>COUNTIF(BW13,"*")+COUNTIF(BX13,"*")+COUNTIF(BY13,"*")+COUNTIF(BZ13,"*")</f>
        <v>0</v>
      </c>
      <c r="CD63">
        <f>COUNTIF(CB13,"*")+COUNTIF(CC13,"*")</f>
        <v>0</v>
      </c>
      <c r="CO63" s="2">
        <f>COUNTIF(CF13,"*")+COUNTIF(CG13,"*")+COUNTIF(CH13,"*")+COUNTIF(CI13,"*")+COUNTIF(CJ13,"*")+COUNTIF(CK13,"*")+COUNTIF(CL13,"*")+COUNTIF(CM13,"*")+COUNTIF(CN13,"*")</f>
        <v>0</v>
      </c>
      <c r="CT63">
        <f>COUNTIF(CP13,"*")+COUNTIF(CQ13,"*")+COUNTIF(CR13,"*")+COUNTIF(CS13,"*")</f>
        <v>0</v>
      </c>
      <c r="DD63" s="2">
        <f>COUNTIF(CV13,"*")+COUNTIF(CW13,"*")+COUNTIF(CX13,"*")+COUNTIF(CY13,"*")+COUNTIF(CZ13,"*")+COUNTIF(DA13,"*")+COUNTIF(DB13,"*")+COUNTIF(DC13,"*")</f>
        <v>0</v>
      </c>
      <c r="DK63">
        <f>COUNTIF(DG13,"*")+COUNTIF(DH13,"*")+COUNTIF(DI13,"*")+COUNTIF(DJ13,"*")</f>
        <v>0</v>
      </c>
    </row>
    <row r="64" spans="1:115" hidden="1" x14ac:dyDescent="0.25">
      <c r="C64" s="2"/>
      <c r="D64" s="2"/>
      <c r="E64" s="2"/>
      <c r="F64" s="2"/>
      <c r="G64" s="2"/>
      <c r="H64" s="2"/>
      <c r="I64" s="2"/>
      <c r="J64" s="2"/>
      <c r="K64" s="2">
        <f>COUNTIF(C15,"*")+COUNTIF(D15,"*")+COUNTIF(E15,"*")+COUNTIF(F15,"*")+COUNTIF(G15,"*")+COUNTIF(H15,"*")+COUNTIF(I15,"*")+COUNTIF(J15,"*")</f>
        <v>0</v>
      </c>
      <c r="N64">
        <f>COUNTIF(L15,"*")+COUNTIF(M15,"*")</f>
        <v>0</v>
      </c>
      <c r="P64" s="37"/>
      <c r="Q64" s="37"/>
      <c r="R64" s="37"/>
      <c r="S64" s="37"/>
      <c r="T64">
        <f>COUNTIF(P15,"*")+COUNTIF(Q15,"*")+COUNTIF(R15,"*")+COUNTIF(S15,"*")</f>
        <v>0</v>
      </c>
      <c r="W64">
        <f>COUNTIF(U15,"*")+COUNTIF(V15,"*")</f>
        <v>0</v>
      </c>
      <c r="AE64" s="2">
        <f>COUNTIF(Y15,"*")+COUNTIF(Z15,"*")+COUNTIF(AA15,"*")+COUNTIF(AB15,"*")+COUNTIF(AC15,"*")+COUNTIF(AD15,"*")</f>
        <v>0</v>
      </c>
      <c r="AN64" s="2">
        <f>COUNTIF(AF15,"*")+COUNTIF(AG15,"*")+COUNTIF(AH15,"*")+COUNTIF(AI15,"*")+COUNTIF(AJ15,"*")+COUNTIF(AK15,"*")+COUNTIF(AL15,"*")+COUNTIF(AM15,"*")</f>
        <v>0</v>
      </c>
      <c r="AT64" s="2">
        <f>COUNTIF(AO15,"*")+COUNTIF(AP15,"*")+COUNTIF(AQ15,"*")+COUNTIF(AR15,"*")+COUNTIF(AS15,"*")</f>
        <v>0</v>
      </c>
      <c r="AX64">
        <f>COUNTIF(AU15,"*")+COUNTIF(AV15,"*")+COUNTIF(AW15,"*")</f>
        <v>0</v>
      </c>
      <c r="BA64">
        <f>COUNTIF(AY15,"*")+COUNTIF(AZ15,"*")</f>
        <v>0</v>
      </c>
      <c r="BH64" s="2">
        <f>COUNTIF(BB15,"*")+COUNTIF(BC15,"*")+COUNTIF(BD15,"*")+COUNTIF(BE15,"*")+COUNTIF(BF15,"*")+COUNTIF(BG15,"*")</f>
        <v>0</v>
      </c>
      <c r="BP64" s="2">
        <f>COUNTIF(BJ15,"*")+COUNTIF(BK15,"*")+COUNTIF(BL15,"*")+COUNTIF(BM15,"*")+COUNTIF(BN15,"*")+COUNTIF(BO15,"*")</f>
        <v>0</v>
      </c>
      <c r="BV64" s="2">
        <f>COUNTIF(BQ15,"*")+COUNTIF(BR15,"*")+COUNTIF(BS15,"*")+COUNTIF(BT15,"*")+COUNTIF(BU15,"*")</f>
        <v>0</v>
      </c>
      <c r="CA64">
        <f>COUNTIF(BW15,"*")+COUNTIF(BX15,"*")+COUNTIF(BY15,"*")+COUNTIF(BZ15,"*")</f>
        <v>0</v>
      </c>
      <c r="CD64">
        <f>COUNTIF(CB15,"*")+COUNTIF(CC15,"*")</f>
        <v>0</v>
      </c>
      <c r="CO64" s="2">
        <f>COUNTIF(CF15,"*")+COUNTIF(CG15,"*")+COUNTIF(CH15,"*")+COUNTIF(CI15,"*")+COUNTIF(CJ15,"*")+COUNTIF(CK15,"*")+COUNTIF(CL15,"*")+COUNTIF(CM15,"*")+COUNTIF(CN15,"*")</f>
        <v>0</v>
      </c>
      <c r="CT64">
        <f>COUNTIF(CP15,"*")+COUNTIF(CQ15,"*")+COUNTIF(CR15,"*")+COUNTIF(CS15,"*")</f>
        <v>0</v>
      </c>
      <c r="DD64" s="2">
        <f>COUNTIF(CV15,"*")+COUNTIF(CW15,"*")+COUNTIF(CX15,"*")+COUNTIF(CY15,"*")+COUNTIF(CZ15,"*")+COUNTIF(DA15,"*")+COUNTIF(DB15,"*")+COUNTIF(DC15,"*")</f>
        <v>0</v>
      </c>
      <c r="DK64">
        <f>COUNTIF(DG15,"*")+COUNTIF(DH15,"*")+COUNTIF(DI15,"*")+COUNTIF(DJ15,"*")</f>
        <v>0</v>
      </c>
    </row>
    <row r="65" spans="3:115" hidden="1" x14ac:dyDescent="0.25">
      <c r="C65" s="2"/>
      <c r="D65" s="2"/>
      <c r="E65" s="2"/>
      <c r="F65" s="2"/>
      <c r="G65" s="2"/>
      <c r="H65" s="2"/>
      <c r="I65" s="2"/>
      <c r="J65" s="2"/>
      <c r="K65" s="2">
        <f>COUNTIF(C17,"*")+COUNTIF(D17,"*")+COUNTIF(E17,"*")+COUNTIF(F17,"*")+COUNTIF(G17,"*")+COUNTIF(H17,"*")+COUNTIF(I17,"*")+COUNTIF(J17,"*")</f>
        <v>0</v>
      </c>
      <c r="N65">
        <f>COUNTIF(L17,"*")+COUNTIF(M17,"*")</f>
        <v>0</v>
      </c>
      <c r="T65">
        <f>COUNTIF(P17,"*")+COUNTIF(Q17,"*")+COUNTIF(R17,"*")+COUNTIF(S17,"*")</f>
        <v>0</v>
      </c>
      <c r="W65">
        <f>COUNTIF(U17,"*")+COUNTIF(V17,"*")</f>
        <v>0</v>
      </c>
      <c r="AE65" s="2">
        <f>COUNTIF(Y17,"*")+COUNTIF(Z17,"*")+COUNTIF(AA17,"*")+COUNTIF(AB17,"*")+COUNTIF(AC17,"*")+COUNTIF(AD17,"*")</f>
        <v>0</v>
      </c>
      <c r="AN65" s="2">
        <f>COUNTIF(AF17,"*")+COUNTIF(AG17,"*")+COUNTIF(AH17,"*")+COUNTIF(AI17,"*")+COUNTIF(AJ17,"*")+COUNTIF(AK17,"*")+COUNTIF(AL17,"*")+COUNTIF(AM17,"*")</f>
        <v>0</v>
      </c>
      <c r="AT65" s="2">
        <f>COUNTIF(AO17,"*")+COUNTIF(AP17,"*")+COUNTIF(AQ17,"*")+COUNTIF(AR17,"*")+COUNTIF(AS17,"*")</f>
        <v>0</v>
      </c>
      <c r="AX65">
        <f>COUNTIF(AU17,"*")+COUNTIF(AV17,"*")+COUNTIF(AW17,"*")</f>
        <v>0</v>
      </c>
      <c r="BA65">
        <f>COUNTIF(AY17,"*")+COUNTIF(AZ17,"*")</f>
        <v>0</v>
      </c>
      <c r="BH65" s="2">
        <f>COUNTIF(BB17,"*")+COUNTIF(BC17,"*")+COUNTIF(BD17,"*")+COUNTIF(BE17,"*")+COUNTIF(BF17,"*")+COUNTIF(BG17,"*")</f>
        <v>0</v>
      </c>
      <c r="BP65" s="2">
        <f>COUNTIF(BJ17,"*")+COUNTIF(BK17,"*")+COUNTIF(BL17,"*")+COUNTIF(BM17,"*")+COUNTIF(BN17,"*")+COUNTIF(BO17,"*")</f>
        <v>0</v>
      </c>
      <c r="BV65" s="2">
        <f>COUNTIF(BQ17,"*")+COUNTIF(BR17,"*")+COUNTIF(BS17,"*")+COUNTIF(BT17,"*")+COUNTIF(BU17,"*")</f>
        <v>0</v>
      </c>
      <c r="CA65">
        <f>COUNTIF(BW17,"*")+COUNTIF(BX17,"*")+COUNTIF(BY17,"*")+COUNTIF(BZ17,"*")</f>
        <v>0</v>
      </c>
      <c r="CD65">
        <f>COUNTIF(CB17,"*")+COUNTIF(CC17,"*")</f>
        <v>0</v>
      </c>
      <c r="CO65" s="2">
        <f>COUNTIF(CF17,"*")+COUNTIF(CG17,"*")+COUNTIF(CH17,"*")+COUNTIF(CI17,"*")+COUNTIF(CJ17,"*")+COUNTIF(CK17,"*")+COUNTIF(CL17,"*")+COUNTIF(CM17,"*")+COUNTIF(CN17,"*")</f>
        <v>0</v>
      </c>
      <c r="CT65">
        <f>COUNTIF(CP17,"*")+COUNTIF(CQ17,"*")+COUNTIF(CR17,"*")+COUNTIF(CS17,"*")</f>
        <v>0</v>
      </c>
      <c r="DD65" s="2">
        <f>COUNTIF(CV17,"*")+COUNTIF(CW17,"*")+COUNTIF(CX17,"*")+COUNTIF(CY17,"*")+COUNTIF(CZ17,"*")+COUNTIF(DA17,"*")+COUNTIF(DB17,"*")+COUNTIF(DC17,"*")</f>
        <v>0</v>
      </c>
      <c r="DK65">
        <f>COUNTIF(DG17,"*")+COUNTIF(DH17,"*")+COUNTIF(DI17,"*")+COUNTIF(DJ17,"*")</f>
        <v>0</v>
      </c>
    </row>
    <row r="66" spans="3:115" hidden="1" x14ac:dyDescent="0.25">
      <c r="C66" s="2"/>
      <c r="D66" s="2"/>
      <c r="E66" s="2"/>
      <c r="F66" s="2"/>
      <c r="G66" s="2"/>
      <c r="H66" s="2"/>
      <c r="I66" s="2"/>
      <c r="J66" s="2"/>
      <c r="K66" s="2">
        <f>COUNTIF(C19,"*")+COUNTIF(D19,"*")+COUNTIF(E19,"*")+COUNTIF(F19,"*")+COUNTIF(G19,"*")+COUNTIF(H19,"*")+COUNTIF(I19,"*")+COUNTIF(J19,"*")</f>
        <v>0</v>
      </c>
      <c r="N66">
        <f>COUNTIF(L19,"*")+COUNTIF(M19,"*")</f>
        <v>0</v>
      </c>
      <c r="T66">
        <f>COUNTIF(P19,"*")+COUNTIF(Q19,"*")+COUNTIF(R19,"*")+COUNTIF(S19,"*")</f>
        <v>0</v>
      </c>
      <c r="W66">
        <f>COUNTIF(U19,"*")+COUNTIF(V19,"*")</f>
        <v>0</v>
      </c>
      <c r="AE66" s="2">
        <f>COUNTIF(Y19,"*")+COUNTIF(Z19,"*")+COUNTIF(AA19,"*")+COUNTIF(AB19,"*")+COUNTIF(AC19,"*")+COUNTIF(AD19,"*")</f>
        <v>0</v>
      </c>
      <c r="AN66" s="2">
        <f>COUNTIF(AF19,"*")+COUNTIF(AG19,"*")+COUNTIF(AH19,"*")+COUNTIF(AI19,"*")+COUNTIF(AJ19,"*")+COUNTIF(AK19,"*")+COUNTIF(AL19,"*")+COUNTIF(AM19,"*")</f>
        <v>0</v>
      </c>
      <c r="AT66" s="2">
        <f>COUNTIF(AO19,"*")+COUNTIF(AP19,"*")+COUNTIF(AQ19,"*")+COUNTIF(AR19,"*")+COUNTIF(AS19,"*")</f>
        <v>0</v>
      </c>
      <c r="AX66">
        <f>COUNTIF(AU19,"*")+COUNTIF(AV19,"*")+COUNTIF(AW19,"*")</f>
        <v>0</v>
      </c>
      <c r="BA66">
        <f>COUNTIF(AY19,"*")+COUNTIF(AZ19,"*")</f>
        <v>0</v>
      </c>
      <c r="BH66" s="2">
        <f>COUNTIF(BB19,"*")+COUNTIF(BC19,"*")+COUNTIF(BD19,"*")+COUNTIF(BE19,"*")+COUNTIF(BF19,"*")+COUNTIF(BG19,"*")</f>
        <v>0</v>
      </c>
      <c r="BP66" s="2">
        <f>COUNTIF(BJ19,"*")+COUNTIF(BK19,"*")+COUNTIF(BL19,"*")+COUNTIF(BM19,"*")+COUNTIF(BN19,"*")+COUNTIF(BO19,"*")</f>
        <v>0</v>
      </c>
      <c r="BV66" s="2">
        <f>COUNTIF(BQ19,"*")+COUNTIF(BR19,"*")+COUNTIF(BS19,"*")+COUNTIF(BT19,"*")+COUNTIF(BU19,"*")</f>
        <v>0</v>
      </c>
      <c r="CA66">
        <f>COUNTIF(BW19,"*")+COUNTIF(BX19,"*")+COUNTIF(BY19,"*")+COUNTIF(BZ19,"*")</f>
        <v>0</v>
      </c>
      <c r="CD66">
        <f>COUNTIF(CB19,"*")+COUNTIF(CC19,"*")</f>
        <v>0</v>
      </c>
      <c r="CO66" s="2">
        <f>COUNTIF(CF19,"*")+COUNTIF(CG19,"*")+COUNTIF(CH19,"*")+COUNTIF(CI19,"*")+COUNTIF(CJ19,"*")+COUNTIF(CK19,"*")+COUNTIF(CL19,"*")+COUNTIF(CM19,"*")+COUNTIF(CN19,"*")</f>
        <v>0</v>
      </c>
      <c r="CT66">
        <f>COUNTIF(CP19,"*")+COUNTIF(CQ19,"*")+COUNTIF(CR19,"*")+COUNTIF(CS19,"*")</f>
        <v>0</v>
      </c>
      <c r="DD66" s="2">
        <f>COUNTIF(CV19,"*")+COUNTIF(CW19,"*")+COUNTIF(CX19,"*")+COUNTIF(CY19,"*")+COUNTIF(CZ19,"*")+COUNTIF(DA19,"*")+COUNTIF(DB19,"*")+COUNTIF(DC19,"*")</f>
        <v>0</v>
      </c>
      <c r="DK66">
        <f>COUNTIF(DG19,"*")+COUNTIF(DH19,"*")+COUNTIF(DI19,"*")+COUNTIF(DJ19,"*")</f>
        <v>0</v>
      </c>
    </row>
    <row r="67" spans="3:115" hidden="1" x14ac:dyDescent="0.25">
      <c r="C67" s="2"/>
      <c r="D67" s="2"/>
      <c r="E67" s="2"/>
      <c r="F67" s="2"/>
      <c r="G67" s="2"/>
      <c r="H67" s="2"/>
      <c r="I67" s="2"/>
      <c r="J67" s="2"/>
      <c r="K67" s="2">
        <f>COUNTIF(C21,"*")+COUNTIF(D21,"*")+COUNTIF(E21,"*")+COUNTIF(F21,"*")+COUNTIF(G21,"*")+COUNTIF(H21,"*")+COUNTIF(I21,"*")+COUNTIF(J21,"*")</f>
        <v>0</v>
      </c>
      <c r="N67">
        <f>COUNTIF(L21,"*")+COUNTIF(M21,"*")</f>
        <v>0</v>
      </c>
      <c r="T67">
        <f>COUNTIF(P21,"*")+COUNTIF(Q21,"*")+COUNTIF(R21,"*")+COUNTIF(S21,"*")</f>
        <v>0</v>
      </c>
      <c r="W67">
        <f>COUNTIF(U21,"*")+COUNTIF(V21,"*")</f>
        <v>0</v>
      </c>
      <c r="AE67" s="2">
        <f>COUNTIF(Y21,"*")+COUNTIF(Z21,"*")+COUNTIF(AA21,"*")+COUNTIF(AB21,"*")+COUNTIF(AC21,"*")+COUNTIF(AD21,"*")</f>
        <v>0</v>
      </c>
      <c r="AN67" s="2">
        <f>COUNTIF(AF21,"*")+COUNTIF(AG21,"*")+COUNTIF(AH21,"*")+COUNTIF(AI21,"*")+COUNTIF(AJ21,"*")+COUNTIF(AK21,"*")+COUNTIF(AL21,"*")+COUNTIF(AM21,"*")</f>
        <v>0</v>
      </c>
      <c r="AT67" s="2">
        <f>COUNTIF(AO21,"*")+COUNTIF(AP21,"*")+COUNTIF(AQ21,"*")+COUNTIF(AR21,"*")+COUNTIF(AS21,"*")</f>
        <v>0</v>
      </c>
      <c r="AX67">
        <f>COUNTIF(AU21,"*")+COUNTIF(AV21,"*")+COUNTIF(AW21,"*")</f>
        <v>0</v>
      </c>
      <c r="BA67">
        <f>COUNTIF(AY21,"*")+COUNTIF(AZ21,"*")</f>
        <v>0</v>
      </c>
      <c r="BH67" s="2">
        <f>COUNTIF(BB21,"*")+COUNTIF(BC21,"*")+COUNTIF(BD21,"*")+COUNTIF(BE21,"*")+COUNTIF(BF21,"*")+COUNTIF(BG21,"*")</f>
        <v>0</v>
      </c>
      <c r="BP67" s="2">
        <f>COUNTIF(BJ21,"*")+COUNTIF(BK21,"*")+COUNTIF(BL21,"*")+COUNTIF(BM21,"*")+COUNTIF(BN21,"*")+COUNTIF(BO21,"*")</f>
        <v>0</v>
      </c>
      <c r="BV67" s="2">
        <f>COUNTIF(BQ21,"*")+COUNTIF(BR21,"*")+COUNTIF(BS21,"*")+COUNTIF(BT21,"*")+COUNTIF(BU21,"*")</f>
        <v>0</v>
      </c>
      <c r="CA67">
        <f>COUNTIF(BW21,"*")+COUNTIF(BX21,"*")+COUNTIF(BY21,"*")+COUNTIF(BZ21,"*")</f>
        <v>0</v>
      </c>
      <c r="CD67">
        <f>COUNTIF(CB21,"*")+COUNTIF(CC21,"*")</f>
        <v>0</v>
      </c>
      <c r="CO67" s="2">
        <f>COUNTIF(CF21,"*")+COUNTIF(CG21,"*")+COUNTIF(CH21,"*")+COUNTIF(CI21,"*")+COUNTIF(CJ21,"*")+COUNTIF(CK21,"*")+COUNTIF(CL21,"*")+COUNTIF(CM21,"*")+COUNTIF(CN21,"*")</f>
        <v>0</v>
      </c>
      <c r="CT67">
        <f>COUNTIF(CP21,"*")+COUNTIF(CQ21,"*")+COUNTIF(CR21,"*")+COUNTIF(CS21,"*")</f>
        <v>0</v>
      </c>
      <c r="DD67" s="2">
        <f>COUNTIF(CV21,"*")+COUNTIF(CW21,"*")+COUNTIF(CX21,"*")+COUNTIF(CY21,"*")+COUNTIF(CZ21,"*")+COUNTIF(DA21,"*")+COUNTIF(DB21,"*")+COUNTIF(DC21,"*")</f>
        <v>0</v>
      </c>
      <c r="DK67">
        <f>COUNTIF(DG21,"*")+COUNTIF(DH21,"*")+COUNTIF(DI21,"*")+COUNTIF(DJ21,"*")</f>
        <v>0</v>
      </c>
    </row>
    <row r="68" spans="3:115" hidden="1" x14ac:dyDescent="0.25">
      <c r="C68" s="2"/>
      <c r="D68" s="2"/>
      <c r="E68" s="2"/>
      <c r="F68" s="2"/>
      <c r="G68" s="2"/>
      <c r="H68" s="2"/>
      <c r="I68" s="2"/>
      <c r="J68" s="2"/>
      <c r="K68" s="2">
        <f>COUNTIF(C23,"*")+COUNTIF(D23,"*")+COUNTIF(E23,"*")+COUNTIF(F23,"*")+COUNTIF(G23,"*")+COUNTIF(H23,"*")+COUNTIF(I23,"*")+COUNTIF(J23,"*")</f>
        <v>0</v>
      </c>
      <c r="N68">
        <f>COUNTIF(L23,"*")+COUNTIF(M23,"*")</f>
        <v>0</v>
      </c>
      <c r="T68">
        <f>COUNTIF(P23,"*")+COUNTIF(Q23,"*")+COUNTIF(R23,"*")+COUNTIF(S23,"*")</f>
        <v>0</v>
      </c>
      <c r="W68">
        <f>COUNTIF(U23,"*")+COUNTIF(V23,"*")</f>
        <v>0</v>
      </c>
      <c r="AE68" s="2">
        <f>COUNTIF(Y23,"*")+COUNTIF(Z23,"*")+COUNTIF(AA23,"*")+COUNTIF(AB23,"*")+COUNTIF(AC23,"*")+COUNTIF(AD23,"*")</f>
        <v>0</v>
      </c>
      <c r="AN68" s="2">
        <f>COUNTIF(AF23,"*")+COUNTIF(AG23,"*")+COUNTIF(AH23,"*")+COUNTIF(AI23,"*")+COUNTIF(AJ23,"*")+COUNTIF(AK23,"*")+COUNTIF(AL23,"*")+COUNTIF(AM23,"*")</f>
        <v>0</v>
      </c>
      <c r="AT68" s="2">
        <f>COUNTIF(AO23,"*")+COUNTIF(AP23,"*")+COUNTIF(AQ23,"*")+COUNTIF(AR23,"*")+COUNTIF(AS23,"*")</f>
        <v>0</v>
      </c>
      <c r="AX68">
        <f>COUNTIF(AU23,"*")+COUNTIF(AV23,"*")+COUNTIF(AW23,"*")</f>
        <v>0</v>
      </c>
      <c r="BA68">
        <f>COUNTIF(AY23,"*")+COUNTIF(AZ23,"*")</f>
        <v>0</v>
      </c>
      <c r="BH68" s="2">
        <f>COUNTIF(BB23,"*")+COUNTIF(BC23,"*")+COUNTIF(BD23,"*")+COUNTIF(BE23,"*")+COUNTIF(BF23,"*")+COUNTIF(BG23,"*")</f>
        <v>0</v>
      </c>
      <c r="BP68" s="2">
        <f>COUNTIF(BJ23,"*")+COUNTIF(BK23,"*")+COUNTIF(BL23,"*")+COUNTIF(BM23,"*")+COUNTIF(BN23,"*")+COUNTIF(BO23,"*")</f>
        <v>0</v>
      </c>
      <c r="BV68" s="2">
        <f>COUNTIF(BQ23,"*")+COUNTIF(BR23,"*")+COUNTIF(BS23,"*")+COUNTIF(BT23,"*")+COUNTIF(BU23,"*")</f>
        <v>0</v>
      </c>
      <c r="CA68">
        <f>COUNTIF(BW23,"*")+COUNTIF(BX23,"*")+COUNTIF(BY23,"*")+COUNTIF(BZ23,"*")</f>
        <v>0</v>
      </c>
      <c r="CD68">
        <f>COUNTIF(CB23,"*")+COUNTIF(CC23,"*")</f>
        <v>0</v>
      </c>
      <c r="CO68" s="2">
        <f>COUNTIF(CF23,"*")+COUNTIF(CG23,"*")+COUNTIF(CH23,"*")+COUNTIF(CI23,"*")+COUNTIF(CJ23,"*")+COUNTIF(CK23,"*")+COUNTIF(CL23,"*")+COUNTIF(CM23,"*")+COUNTIF(CN23,"*")</f>
        <v>0</v>
      </c>
      <c r="CT68">
        <f>COUNTIF(CP23,"*")+COUNTIF(CQ23,"*")+COUNTIF(CR23,"*")+COUNTIF(CS23,"*")</f>
        <v>0</v>
      </c>
      <c r="DD68" s="2">
        <f>COUNTIF(CV23,"*")+COUNTIF(CW23,"*")+COUNTIF(CX23,"*")+COUNTIF(CY23,"*")+COUNTIF(CZ23,"*")+COUNTIF(DA23,"*")+COUNTIF(DB23,"*")+COUNTIF(DC23,"*")</f>
        <v>0</v>
      </c>
      <c r="DK68">
        <f>COUNTIF(DG23,"*")+COUNTIF(DH23,"*")+COUNTIF(DI23,"*")+COUNTIF(DJ23,"*")</f>
        <v>0</v>
      </c>
    </row>
    <row r="69" spans="3:115" hidden="1" x14ac:dyDescent="0.25">
      <c r="C69" s="2"/>
      <c r="D69" s="2"/>
      <c r="E69" s="2"/>
      <c r="F69" s="2"/>
      <c r="G69" s="2"/>
      <c r="H69" s="2"/>
      <c r="I69" s="2"/>
      <c r="J69" s="2"/>
      <c r="K69" s="2">
        <f>COUNTIF(C25,"*")+COUNTIF(D25,"*")+COUNTIF(E25,"*")+COUNTIF(F25,"*")+COUNTIF(G25,"*")+COUNTIF(H25,"*")+COUNTIF(I25,"*")+COUNTIF(J25,"*")</f>
        <v>0</v>
      </c>
      <c r="N69">
        <f>COUNTIF(L25,"*")+COUNTIF(M25,"*")</f>
        <v>0</v>
      </c>
      <c r="T69">
        <f>COUNTIF(P25,"*")+COUNTIF(Q25,"*")+COUNTIF(R25,"*")+COUNTIF(S25,"*")</f>
        <v>0</v>
      </c>
      <c r="W69">
        <f>COUNTIF(U25,"*")+COUNTIF(V25,"*")</f>
        <v>0</v>
      </c>
      <c r="AE69" s="2">
        <f>COUNTIF(Y25,"*")+COUNTIF(Z25,"*")+COUNTIF(AA25,"*")+COUNTIF(AB25,"*")+COUNTIF(AC25,"*")+COUNTIF(AD25,"*")</f>
        <v>0</v>
      </c>
      <c r="AN69" s="2">
        <f>COUNTIF(AF25,"*")+COUNTIF(AG25,"*")+COUNTIF(AH25,"*")+COUNTIF(AI25,"*")+COUNTIF(AJ25,"*")+COUNTIF(AK25,"*")+COUNTIF(AL25,"*")+COUNTIF(AM25,"*")</f>
        <v>0</v>
      </c>
      <c r="AT69" s="2">
        <f>COUNTIF(AO25,"*")+COUNTIF(AP25,"*")+COUNTIF(AQ25,"*")+COUNTIF(AR25,"*")+COUNTIF(AS25,"*")</f>
        <v>0</v>
      </c>
      <c r="AX69">
        <f>COUNTIF(AU25,"*")+COUNTIF(AV25,"*")+COUNTIF(AW25,"*")</f>
        <v>0</v>
      </c>
      <c r="BA69">
        <f>COUNTIF(AY25,"*")+COUNTIF(AZ25,"*")</f>
        <v>0</v>
      </c>
      <c r="BH69" s="2">
        <f>COUNTIF(BB25,"*")+COUNTIF(BC25,"*")+COUNTIF(BD25,"*")+COUNTIF(BE25,"*")+COUNTIF(BF25,"*")+COUNTIF(BG25,"*")</f>
        <v>0</v>
      </c>
      <c r="BP69" s="2">
        <f>COUNTIF(BJ25,"*")+COUNTIF(BK25,"*")+COUNTIF(BL25,"*")+COUNTIF(BM25,"*")+COUNTIF(BN25,"*")+COUNTIF(BO25,"*")</f>
        <v>0</v>
      </c>
      <c r="BV69" s="2">
        <f>COUNTIF(BQ25,"*")+COUNTIF(BR25,"*")+COUNTIF(BS25,"*")+COUNTIF(BT25,"*")+COUNTIF(BU25,"*")</f>
        <v>0</v>
      </c>
      <c r="CA69">
        <f>COUNTIF(BW25,"*")+COUNTIF(BX25,"*")+COUNTIF(BY25,"*")+COUNTIF(BZ25,"*")</f>
        <v>0</v>
      </c>
      <c r="CD69">
        <f>COUNTIF(CB25,"*")+COUNTIF(CC25,"*")</f>
        <v>0</v>
      </c>
      <c r="CO69" s="2">
        <f>COUNTIF(CF25,"*")+COUNTIF(CG25,"*")+COUNTIF(CH25,"*")+COUNTIF(CI25,"*")+COUNTIF(CJ25,"*")+COUNTIF(CK25,"*")+COUNTIF(CL25,"*")+COUNTIF(CM25,"*")+COUNTIF(CN25,"*")</f>
        <v>0</v>
      </c>
      <c r="CT69">
        <f>COUNTIF(CP25,"*")+COUNTIF(CQ25,"*")+COUNTIF(CR25,"*")+COUNTIF(CS25,"*")</f>
        <v>0</v>
      </c>
      <c r="DD69" s="2">
        <f>COUNTIF(CV25,"*")+COUNTIF(CW25,"*")+COUNTIF(CX25,"*")+COUNTIF(CY25,"*")+COUNTIF(CZ25,"*")+COUNTIF(DA25,"*")+COUNTIF(DB25,"*")+COUNTIF(DC25,"*")</f>
        <v>0</v>
      </c>
      <c r="DK69">
        <f>COUNTIF(DG25,"*")+COUNTIF(DH25,"*")+COUNTIF(DI25,"*")+COUNTIF(DJ25,"*")</f>
        <v>0</v>
      </c>
    </row>
    <row r="70" spans="3:115" hidden="1" x14ac:dyDescent="0.25">
      <c r="K70" s="2">
        <f>COUNTIF(C27,"*")+COUNTIF(D27,"*")+COUNTIF(E27,"*")+COUNTIF(F27,"*")+COUNTIF(G27,"*")+COUNTIF(H27,"*")+COUNTIF(I27,"*")+COUNTIF(J27,"*")</f>
        <v>0</v>
      </c>
      <c r="N70">
        <f>COUNTIF(L27,"*")+COUNTIF(M27,"*")</f>
        <v>0</v>
      </c>
      <c r="T70">
        <f>COUNTIF(P27,"*")+COUNTIF(Q27,"*")+COUNTIF(R27,"*")+COUNTIF(S27,"*")</f>
        <v>0</v>
      </c>
      <c r="W70">
        <f>COUNTIF(U27,"*")+COUNTIF(V27,"*")</f>
        <v>0</v>
      </c>
      <c r="AE70" s="2">
        <f>COUNTIF(Y27,"*")+COUNTIF(Z27,"*")+COUNTIF(AA27,"*")+COUNTIF(AB27,"*")+COUNTIF(AC27,"*")+COUNTIF(AD27,"*")</f>
        <v>0</v>
      </c>
      <c r="AN70" s="2">
        <f>COUNTIF(AF27,"*")+COUNTIF(AG27,"*")+COUNTIF(AH27,"*")+COUNTIF(AI27,"*")+COUNTIF(AJ27,"*")+COUNTIF(AK27,"*")+COUNTIF(AL27,"*")+COUNTIF(AM27,"*")</f>
        <v>0</v>
      </c>
      <c r="AT70" s="2">
        <f>COUNTIF(AO27,"*")+COUNTIF(AP27,"*")+COUNTIF(AQ27,"*")+COUNTIF(AR27,"*")+COUNTIF(AS27,"*")</f>
        <v>0</v>
      </c>
      <c r="AX70">
        <f>COUNTIF(AU27,"*")+COUNTIF(AV27,"*")+COUNTIF(AW27,"*")</f>
        <v>0</v>
      </c>
      <c r="BA70">
        <f>COUNTIF(AY27,"*")+COUNTIF(AZ27,"*")</f>
        <v>0</v>
      </c>
      <c r="BH70" s="2">
        <f>COUNTIF(BB27,"*")+COUNTIF(BC27,"*")+COUNTIF(BD27,"*")+COUNTIF(BE27,"*")+COUNTIF(BF27,"*")+COUNTIF(BG27,"*")</f>
        <v>0</v>
      </c>
      <c r="BP70" s="2">
        <f>COUNTIF(BJ27,"*")+COUNTIF(BK27,"*")+COUNTIF(BL27,"*")+COUNTIF(BM27,"*")+COUNTIF(BN27,"*")+COUNTIF(BO27,"*")</f>
        <v>0</v>
      </c>
      <c r="BV70" s="2">
        <f>COUNTIF(BQ27,"*")+COUNTIF(BR27,"*")+COUNTIF(BS27,"*")+COUNTIF(BT27,"*")+COUNTIF(BU27,"*")</f>
        <v>0</v>
      </c>
      <c r="CA70">
        <f>COUNTIF(BW27,"*")+COUNTIF(BX27,"*")+COUNTIF(BY27,"*")+COUNTIF(BZ27,"*")</f>
        <v>0</v>
      </c>
      <c r="CD70">
        <f>COUNTIF(CB27,"*")+COUNTIF(CC27,"*")</f>
        <v>0</v>
      </c>
      <c r="CO70" s="2">
        <f>COUNTIF(CF27,"*")+COUNTIF(CG27,"*")+COUNTIF(CH27,"*")+COUNTIF(CI27,"*")+COUNTIF(CJ27,"*")+COUNTIF(CK27,"*")+COUNTIF(CL27,"*")+COUNTIF(CM27,"*")+COUNTIF(CN27,"*")</f>
        <v>0</v>
      </c>
      <c r="CT70">
        <f>COUNTIF(CP27,"*")+COUNTIF(CQ27,"*")+COUNTIF(CR27,"*")+COUNTIF(CS27,"*")</f>
        <v>0</v>
      </c>
      <c r="DD70" s="2">
        <f>COUNTIF(CV27,"*")+COUNTIF(CW27,"*")+COUNTIF(CX27,"*")+COUNTIF(CY27,"*")+COUNTIF(CZ27,"*")+COUNTIF(DA27,"*")+COUNTIF(DB27,"*")+COUNTIF(DC27,"*")</f>
        <v>0</v>
      </c>
      <c r="DK70">
        <f>COUNTIF(DG27,"*")+COUNTIF(DH27,"*")+COUNTIF(DI27,"*")+COUNTIF(DJ27,"*")</f>
        <v>0</v>
      </c>
    </row>
    <row r="71" spans="3:115" hidden="1" x14ac:dyDescent="0.25">
      <c r="K71" s="2">
        <f>COUNTIF(C29,"*")+COUNTIF(D29,"*")+COUNTIF(E29,"*")+COUNTIF(F29,"*")+COUNTIF(G29,"*")+COUNTIF(H29,"*")+COUNTIF(I29,"*")+COUNTIF(J29,"*")</f>
        <v>0</v>
      </c>
      <c r="N71">
        <f>COUNTIF(L29,"*")+COUNTIF(M29,"*")</f>
        <v>0</v>
      </c>
      <c r="T71">
        <f>COUNTIF(P29,"*")+COUNTIF(Q29,"*")+COUNTIF(R29,"*")+COUNTIF(S29,"*")</f>
        <v>0</v>
      </c>
      <c r="W71">
        <f>COUNTIF(U29,"*")+COUNTIF(V29,"*")</f>
        <v>0</v>
      </c>
      <c r="AE71" s="2">
        <f>COUNTIF(Y29,"*")+COUNTIF(Z29,"*")+COUNTIF(AA29,"*")+COUNTIF(AB29,"*")+COUNTIF(AC29,"*")+COUNTIF(AD29,"*")</f>
        <v>0</v>
      </c>
      <c r="AN71" s="2">
        <f>COUNTIF(AF29,"*")+COUNTIF(AG29,"*")+COUNTIF(AH29,"*")+COUNTIF(AI29,"*")+COUNTIF(AJ29,"*")+COUNTIF(AK29,"*")+COUNTIF(AL29,"*")+COUNTIF(AM29,"*")</f>
        <v>0</v>
      </c>
      <c r="AT71" s="2">
        <f>COUNTIF(AO29,"*")+COUNTIF(AP29,"*")+COUNTIF(AQ29,"*")+COUNTIF(AR29,"*")+COUNTIF(AS29,"*")</f>
        <v>0</v>
      </c>
      <c r="AX71">
        <f>COUNTIF(AU29,"*")+COUNTIF(AV29,"*")+COUNTIF(AW29,"*")</f>
        <v>0</v>
      </c>
      <c r="BA71">
        <f>COUNTIF(AY29,"*")+COUNTIF(AZ29,"*")</f>
        <v>0</v>
      </c>
      <c r="BH71" s="2">
        <f>COUNTIF(BB29,"*")+COUNTIF(BC29,"*")+COUNTIF(BD29,"*")+COUNTIF(BE29,"*")+COUNTIF(BF29,"*")+COUNTIF(BG29,"*")</f>
        <v>0</v>
      </c>
      <c r="BP71" s="2">
        <f>COUNTIF(BJ29,"*")+COUNTIF(BK29,"*")+COUNTIF(BL29,"*")+COUNTIF(BM29,"*")+COUNTIF(BN29,"*")+COUNTIF(BO29,"*")</f>
        <v>0</v>
      </c>
      <c r="BV71" s="2">
        <f>COUNTIF(BQ29,"*")+COUNTIF(BR29,"*")+COUNTIF(BS29,"*")+COUNTIF(BT29,"*")+COUNTIF(BU29,"*")</f>
        <v>0</v>
      </c>
      <c r="CA71">
        <f>COUNTIF(BW29,"*")+COUNTIF(BX29,"*")+COUNTIF(BY29,"*")+COUNTIF(BZ29,"*")</f>
        <v>0</v>
      </c>
      <c r="CD71">
        <f>COUNTIF(CB29,"*")+COUNTIF(CC29,"*")</f>
        <v>0</v>
      </c>
      <c r="CO71" s="2">
        <f>COUNTIF(CF29,"*")+COUNTIF(CG29,"*")+COUNTIF(CH29,"*")+COUNTIF(CI29,"*")+COUNTIF(CJ29,"*")+COUNTIF(CK29,"*")+COUNTIF(CL29,"*")+COUNTIF(CM29,"*")+COUNTIF(CN29,"*")</f>
        <v>0</v>
      </c>
      <c r="CT71">
        <f>COUNTIF(CP29,"*")+COUNTIF(CQ29,"*")+COUNTIF(CR29,"*")+COUNTIF(CS29,"*")</f>
        <v>0</v>
      </c>
      <c r="DD71" s="2">
        <f>COUNTIF(CV29,"*")+COUNTIF(CW29,"*")+COUNTIF(CX29,"*")+COUNTIF(CY29,"*")+COUNTIF(CZ29,"*")+COUNTIF(DA29,"*")+COUNTIF(DB29,"*")+COUNTIF(DC29,"*")</f>
        <v>0</v>
      </c>
      <c r="DK71">
        <f>COUNTIF(DG29,"*")+COUNTIF(DH29,"*")+COUNTIF(DI29,"*")+COUNTIF(DJ29,"*")</f>
        <v>0</v>
      </c>
    </row>
    <row r="72" spans="3:115" hidden="1" x14ac:dyDescent="0.25">
      <c r="K72" s="2">
        <f>COUNTIF(C31,"*")+COUNTIF(D31,"*")+COUNTIF(E31,"*")+COUNTIF(F31,"*")+COUNTIF(G31,"*")+COUNTIF(H31,"*")+COUNTIF(I31,"*")+COUNTIF(J31,"*")</f>
        <v>0</v>
      </c>
      <c r="N72">
        <f>COUNTIF(L31,"*")+COUNTIF(M31,"*")</f>
        <v>0</v>
      </c>
      <c r="T72">
        <f>COUNTIF(P31,"*")+COUNTIF(Q31,"*")+COUNTIF(R31,"*")+COUNTIF(S31,"*")</f>
        <v>0</v>
      </c>
      <c r="W72">
        <f>COUNTIF(U31,"*")+COUNTIF(V31,"*")</f>
        <v>0</v>
      </c>
      <c r="AE72" s="2">
        <f>COUNTIF(Y31,"*")+COUNTIF(Z31,"*")+COUNTIF(AA31,"*")+COUNTIF(AB31,"*")+COUNTIF(AC31,"*")+COUNTIF(AD31,"*")</f>
        <v>0</v>
      </c>
      <c r="AN72" s="2">
        <f>COUNTIF(AF31,"*")+COUNTIF(AG31,"*")+COUNTIF(AH31,"*")+COUNTIF(AI31,"*")+COUNTIF(AJ31,"*")+COUNTIF(AK31,"*")+COUNTIF(AL31,"*")+COUNTIF(AM31,"*")</f>
        <v>0</v>
      </c>
      <c r="AT72" s="2">
        <f>COUNTIF(AO31,"*")+COUNTIF(AP31,"*")+COUNTIF(AQ31,"*")+COUNTIF(AR31,"*")+COUNTIF(AS31,"*")</f>
        <v>0</v>
      </c>
      <c r="AX72">
        <f>COUNTIF(AU31,"*")+COUNTIF(AV31,"*")+COUNTIF(AW31,"*")</f>
        <v>0</v>
      </c>
      <c r="BA72">
        <f>COUNTIF(AY31,"*")+COUNTIF(AZ31,"*")</f>
        <v>0</v>
      </c>
      <c r="BH72" s="2">
        <f>COUNTIF(BB31,"*")+COUNTIF(BC31,"*")+COUNTIF(BD31,"*")+COUNTIF(BE31,"*")+COUNTIF(BF31,"*")+COUNTIF(BG31,"*")</f>
        <v>0</v>
      </c>
      <c r="BP72" s="2">
        <f>COUNTIF(BJ31,"*")+COUNTIF(BK31,"*")+COUNTIF(BL31,"*")+COUNTIF(BM31,"*")+COUNTIF(BN31,"*")+COUNTIF(BO31,"*")</f>
        <v>0</v>
      </c>
      <c r="BV72" s="2">
        <f>COUNTIF(BQ31,"*")+COUNTIF(BR31,"*")+COUNTIF(BS31,"*")+COUNTIF(BT31,"*")+COUNTIF(BU31,"*")</f>
        <v>0</v>
      </c>
      <c r="CA72">
        <f>COUNTIF(BW31,"*")+COUNTIF(BX31,"*")+COUNTIF(BY31,"*")+COUNTIF(BZ31,"*")</f>
        <v>0</v>
      </c>
      <c r="CD72">
        <f>COUNTIF(CB31,"*")+COUNTIF(CC31,"*")</f>
        <v>0</v>
      </c>
      <c r="CO72" s="2">
        <f>COUNTIF(CF31,"*")+COUNTIF(CG31,"*")+COUNTIF(CH31,"*")+COUNTIF(CI31,"*")+COUNTIF(CJ31,"*")+COUNTIF(CK31,"*")+COUNTIF(CL31,"*")+COUNTIF(CM31,"*")+COUNTIF(CN31,"*")</f>
        <v>0</v>
      </c>
      <c r="CT72">
        <f>COUNTIF(CP31,"*")+COUNTIF(CQ31,"*")+COUNTIF(CR31,"*")+COUNTIF(CS31,"*")</f>
        <v>0</v>
      </c>
      <c r="DD72" s="2">
        <f>COUNTIF(CV31,"*")+COUNTIF(CW31,"*")+COUNTIF(CX31,"*")+COUNTIF(CY31,"*")+COUNTIF(CZ31,"*")+COUNTIF(DA31,"*")+COUNTIF(DB31,"*")+COUNTIF(DC31,"*")</f>
        <v>0</v>
      </c>
      <c r="DK72">
        <f>COUNTIF(DG31,"*")+COUNTIF(DH31,"*")+COUNTIF(DI31,"*")+COUNTIF(DJ31,"*")</f>
        <v>0</v>
      </c>
    </row>
    <row r="73" spans="3:115" hidden="1" x14ac:dyDescent="0.25">
      <c r="K73" s="2">
        <f>COUNTIF(C33,"*")+COUNTIF(D33,"*")+COUNTIF(E33,"*")+COUNTIF(F33,"*")+COUNTIF(G33,"*")+COUNTIF(H33,"*")+COUNTIF(I33,"*")+COUNTIF(J33,"*")</f>
        <v>0</v>
      </c>
      <c r="N73">
        <f>COUNTIF(L33,"*")+COUNTIF(M33,"*")</f>
        <v>0</v>
      </c>
      <c r="T73">
        <f>COUNTIF(P33,"*")+COUNTIF(Q33,"*")+COUNTIF(R33,"*")+COUNTIF(S33,"*")</f>
        <v>0</v>
      </c>
      <c r="W73">
        <f>COUNTIF(U33,"*")+COUNTIF(V33,"*")</f>
        <v>0</v>
      </c>
      <c r="AE73" s="2">
        <f>COUNTIF(Y33,"*")+COUNTIF(Z33,"*")+COUNTIF(AA33,"*")+COUNTIF(AB33,"*")+COUNTIF(AC33,"*")+COUNTIF(AD33,"*")</f>
        <v>0</v>
      </c>
      <c r="AN73" s="2">
        <f>COUNTIF(AF33,"*")+COUNTIF(AG33,"*")+COUNTIF(AH33,"*")+COUNTIF(AI33,"*")+COUNTIF(AJ33,"*")+COUNTIF(AK33,"*")+COUNTIF(AL33,"*")+COUNTIF(AM33,"*")</f>
        <v>0</v>
      </c>
      <c r="AT73" s="2">
        <f>COUNTIF(AO33,"*")+COUNTIF(AP33,"*")+COUNTIF(AQ33,"*")+COUNTIF(AR33,"*")+COUNTIF(AS33,"*")</f>
        <v>0</v>
      </c>
      <c r="AX73">
        <f>COUNTIF(AU33,"*")+COUNTIF(AV33,"*")+COUNTIF(AW33,"*")</f>
        <v>0</v>
      </c>
      <c r="BA73">
        <f>COUNTIF(AY33,"*")+COUNTIF(AZ33,"*")</f>
        <v>0</v>
      </c>
      <c r="BH73" s="2">
        <f>COUNTIF(BB33,"*")+COUNTIF(BC33,"*")+COUNTIF(BD33,"*")+COUNTIF(BE33,"*")+COUNTIF(BF33,"*")+COUNTIF(BG33,"*")</f>
        <v>0</v>
      </c>
      <c r="BP73" s="2">
        <f>COUNTIF(BJ33,"*")+COUNTIF(BK33,"*")+COUNTIF(BL33,"*")+COUNTIF(BM33,"*")+COUNTIF(BN33,"*")+COUNTIF(BO33,"*")</f>
        <v>0</v>
      </c>
      <c r="BV73" s="2">
        <f>COUNTIF(BQ33,"*")+COUNTIF(BR33,"*")+COUNTIF(BS33,"*")+COUNTIF(BT33,"*")+COUNTIF(BU33,"*")</f>
        <v>0</v>
      </c>
      <c r="CA73">
        <f>COUNTIF(BW33,"*")+COUNTIF(BX33,"*")+COUNTIF(BY33,"*")+COUNTIF(BZ33,"*")</f>
        <v>0</v>
      </c>
      <c r="CD73">
        <f>COUNTIF(CB33,"*")+COUNTIF(CC33,"*")</f>
        <v>0</v>
      </c>
      <c r="CO73" s="2">
        <f>COUNTIF(CF33,"*")+COUNTIF(CG33,"*")+COUNTIF(CH33,"*")+COUNTIF(CI33,"*")+COUNTIF(CJ33,"*")+COUNTIF(CK33,"*")+COUNTIF(CL33,"*")+COUNTIF(CM33,"*")+COUNTIF(CN33,"*")</f>
        <v>0</v>
      </c>
      <c r="CT73">
        <f>COUNTIF(CP33,"*")+COUNTIF(CQ33,"*")+COUNTIF(CR33,"*")+COUNTIF(CS33,"*")</f>
        <v>0</v>
      </c>
      <c r="DD73" s="2">
        <f>COUNTIF(CV33,"*")+COUNTIF(CW33,"*")+COUNTIF(CX33,"*")+COUNTIF(CY33,"*")+COUNTIF(CZ33,"*")+COUNTIF(DA33,"*")+COUNTIF(DB33,"*")+COUNTIF(DC33,"*")</f>
        <v>0</v>
      </c>
      <c r="DK73">
        <f>COUNTIF(DG33,"*")+COUNTIF(DH33,"*")+COUNTIF(DI33,"*")+COUNTIF(DJ33,"*")</f>
        <v>0</v>
      </c>
    </row>
    <row r="74" spans="3:115" hidden="1" x14ac:dyDescent="0.25">
      <c r="K74" s="2">
        <f>COUNTIF(C35,"*")+COUNTIF(D35,"*")+COUNTIF(E35,"*")+COUNTIF(F35,"*")+COUNTIF(G35,"*")+COUNTIF(H35,"*")+COUNTIF(I35,"*")+COUNTIF(J35,"*")</f>
        <v>0</v>
      </c>
      <c r="N74">
        <f>COUNTIF(L35,"*")+COUNTIF(M35,"*")</f>
        <v>0</v>
      </c>
      <c r="T74">
        <f>COUNTIF(P35,"*")+COUNTIF(Q35,"*")+COUNTIF(R35,"*")+COUNTIF(S35,"*")</f>
        <v>0</v>
      </c>
      <c r="W74">
        <f>COUNTIF(U35,"*")+COUNTIF(V35,"*")</f>
        <v>0</v>
      </c>
      <c r="AE74" s="2">
        <f>COUNTIF(Y35,"*")+COUNTIF(Z35,"*")+COUNTIF(AA35,"*")+COUNTIF(AB35,"*")+COUNTIF(AC35,"*")+COUNTIF(AD35,"*")</f>
        <v>0</v>
      </c>
      <c r="AN74" s="2">
        <f>COUNTIF(AF35,"*")+COUNTIF(AG35,"*")+COUNTIF(AH35,"*")+COUNTIF(AI35,"*")+COUNTIF(AJ35,"*")+COUNTIF(AK35,"*")+COUNTIF(AL35,"*")+COUNTIF(AM35,"*")</f>
        <v>0</v>
      </c>
      <c r="AT74" s="2">
        <f>COUNTIF(AO35,"*")+COUNTIF(AP35,"*")+COUNTIF(AQ35,"*")+COUNTIF(AR35,"*")+COUNTIF(AS35,"*")</f>
        <v>0</v>
      </c>
      <c r="AX74">
        <f>COUNTIF(AU35,"*")+COUNTIF(AV35,"*")+COUNTIF(AW35,"*")</f>
        <v>0</v>
      </c>
      <c r="BA74">
        <f>COUNTIF(AY35,"*")+COUNTIF(AZ35,"*")</f>
        <v>0</v>
      </c>
      <c r="BH74" s="2">
        <f>COUNTIF(BB35,"*")+COUNTIF(BC35,"*")+COUNTIF(BD35,"*")+COUNTIF(BE35,"*")+COUNTIF(BF35,"*")+COUNTIF(BG35,"*")</f>
        <v>0</v>
      </c>
      <c r="BP74" s="2">
        <f>COUNTIF(BJ35,"*")+COUNTIF(BK35,"*")+COUNTIF(BL35,"*")+COUNTIF(BM35,"*")+COUNTIF(BN35,"*")+COUNTIF(BO35,"*")</f>
        <v>0</v>
      </c>
      <c r="BV74" s="2">
        <f>COUNTIF(BQ35,"*")+COUNTIF(BR35,"*")+COUNTIF(BS35,"*")+COUNTIF(BT35,"*")+COUNTIF(BU35,"*")</f>
        <v>0</v>
      </c>
      <c r="CA74">
        <f>COUNTIF(BW35,"*")+COUNTIF(BX35,"*")+COUNTIF(BY35,"*")+COUNTIF(BZ35,"*")</f>
        <v>0</v>
      </c>
      <c r="CD74">
        <f>COUNTIF(CB35,"*")+COUNTIF(CC35,"*")</f>
        <v>0</v>
      </c>
      <c r="CO74" s="2">
        <f>COUNTIF(CF35,"*")+COUNTIF(CG35,"*")+COUNTIF(CH35,"*")+COUNTIF(CI35,"*")+COUNTIF(CJ35,"*")+COUNTIF(CK35,"*")+COUNTIF(CL35,"*")+COUNTIF(CM35,"*")+COUNTIF(CN35,"*")</f>
        <v>0</v>
      </c>
      <c r="CT74">
        <f>COUNTIF(CP35,"*")+COUNTIF(CQ35,"*")+COUNTIF(CR35,"*")+COUNTIF(CS35,"*")</f>
        <v>0</v>
      </c>
      <c r="DD74" s="2">
        <f>COUNTIF(CV35,"*")+COUNTIF(CW35,"*")+COUNTIF(CX35,"*")+COUNTIF(CY35,"*")+COUNTIF(CZ35,"*")+COUNTIF(DA35,"*")+COUNTIF(DB35,"*")+COUNTIF(DC35,"*")</f>
        <v>0</v>
      </c>
      <c r="DK74">
        <f>COUNTIF(DG35,"*")+COUNTIF(DH35,"*")+COUNTIF(DI35,"*")+COUNTIF(DJ35,"*")</f>
        <v>0</v>
      </c>
    </row>
    <row r="75" spans="3:115" hidden="1" x14ac:dyDescent="0.25">
      <c r="K75" s="2">
        <f>COUNTIF(C37,"*")+COUNTIF(D37,"*")+COUNTIF(E37,"*")+COUNTIF(F37,"*")+COUNTIF(G37,"*")+COUNTIF(H37,"*")+COUNTIF(I37,"*")+COUNTIF(J37,"*")</f>
        <v>0</v>
      </c>
      <c r="N75">
        <f>COUNTIF(L37,"*")+COUNTIF(M37,"*")</f>
        <v>0</v>
      </c>
      <c r="T75">
        <f>COUNTIF(P37,"*")+COUNTIF(Q37,"*")+COUNTIF(R37,"*")+COUNTIF(S37,"*")</f>
        <v>0</v>
      </c>
      <c r="W75">
        <f>COUNTIF(U37,"*")+COUNTIF(V37,"*")</f>
        <v>0</v>
      </c>
      <c r="AE75" s="2">
        <f>COUNTIF(Y37,"*")+COUNTIF(Z37,"*")+COUNTIF(AA37,"*")+COUNTIF(AB37,"*")+COUNTIF(AC37,"*")+COUNTIF(AD37,"*")</f>
        <v>0</v>
      </c>
      <c r="AN75" s="2">
        <f>COUNTIF(AF37,"*")+COUNTIF(AG37,"*")+COUNTIF(AH37,"*")+COUNTIF(AI37,"*")+COUNTIF(AJ37,"*")+COUNTIF(AK37,"*")+COUNTIF(AL37,"*")+COUNTIF(AM37,"*")</f>
        <v>0</v>
      </c>
      <c r="AT75" s="2">
        <f>COUNTIF(AO37,"*")+COUNTIF(AP37,"*")+COUNTIF(AQ37,"*")+COUNTIF(AR37,"*")+COUNTIF(AS37,"*")</f>
        <v>0</v>
      </c>
      <c r="AX75">
        <f>COUNTIF(AU37,"*")+COUNTIF(AV37,"*")+COUNTIF(AW37,"*")</f>
        <v>0</v>
      </c>
      <c r="BA75">
        <f>COUNTIF(AY37,"*")+COUNTIF(AZ37,"*")</f>
        <v>0</v>
      </c>
      <c r="BH75" s="2">
        <f>COUNTIF(BB37,"*")+COUNTIF(BC37,"*")+COUNTIF(BD37,"*")+COUNTIF(BE37,"*")+COUNTIF(BF37,"*")+COUNTIF(BG37,"*")</f>
        <v>0</v>
      </c>
      <c r="BP75" s="2">
        <f>COUNTIF(BJ37,"*")+COUNTIF(BK37,"*")+COUNTIF(BL37,"*")+COUNTIF(BM37,"*")+COUNTIF(BN37,"*")+COUNTIF(BO37,"*")</f>
        <v>0</v>
      </c>
      <c r="BV75" s="2">
        <f>COUNTIF(BQ37,"*")+COUNTIF(BR37,"*")+COUNTIF(BS37,"*")+COUNTIF(BT37,"*")+COUNTIF(BU37,"*")</f>
        <v>0</v>
      </c>
      <c r="CA75">
        <f>COUNTIF(BW37,"*")+COUNTIF(BX37,"*")+COUNTIF(BY37,"*")+COUNTIF(BZ37,"*")</f>
        <v>0</v>
      </c>
      <c r="CD75">
        <f>COUNTIF(CB37,"*")+COUNTIF(CC37,"*")</f>
        <v>0</v>
      </c>
      <c r="CO75" s="2">
        <f>COUNTIF(CF37,"*")+COUNTIF(CG37,"*")+COUNTIF(CH37,"*")+COUNTIF(CI37,"*")+COUNTIF(CJ37,"*")+COUNTIF(CK37,"*")+COUNTIF(CL37,"*")+COUNTIF(CM37,"*")+COUNTIF(CN37,"*")</f>
        <v>0</v>
      </c>
      <c r="CT75">
        <f>COUNTIF(CP37,"*")+COUNTIF(CQ37,"*")+COUNTIF(CR37,"*")+COUNTIF(CS37,"*")</f>
        <v>0</v>
      </c>
      <c r="DD75" s="2">
        <f>COUNTIF(CV37,"*")+COUNTIF(CW37,"*")+COUNTIF(CX37,"*")+COUNTIF(CY37,"*")+COUNTIF(CZ37,"*")+COUNTIF(DA37,"*")+COUNTIF(DB37,"*")+COUNTIF(DC37,"*")</f>
        <v>0</v>
      </c>
      <c r="DK75">
        <f>COUNTIF(DG37,"*")+COUNTIF(DH37,"*")+COUNTIF(DI37,"*")+COUNTIF(DJ37,"*")</f>
        <v>0</v>
      </c>
    </row>
    <row r="76" spans="3:115" hidden="1" x14ac:dyDescent="0.25">
      <c r="K76" s="2">
        <f>COUNTIF(C39,"*")+COUNTIF(D39,"*")+COUNTIF(E39,"*")+COUNTIF(F39,"*")+COUNTIF(G39,"*")+COUNTIF(H39,"*")+COUNTIF(I39,"*")+COUNTIF(J39,"*")</f>
        <v>0</v>
      </c>
      <c r="N76">
        <f>COUNTIF(L39,"*")+COUNTIF(M39,"*")</f>
        <v>0</v>
      </c>
      <c r="T76">
        <f>COUNTIF(P39,"*")+COUNTIF(Q39,"*")+COUNTIF(R39,"*")+COUNTIF(S39,"*")</f>
        <v>0</v>
      </c>
      <c r="W76">
        <f>COUNTIF(U39,"*")+COUNTIF(V39,"*")</f>
        <v>0</v>
      </c>
      <c r="AE76" s="2">
        <f>COUNTIF(Y39,"*")+COUNTIF(Z39,"*")+COUNTIF(AA39,"*")+COUNTIF(AB39,"*")+COUNTIF(AC39,"*")+COUNTIF(AD39,"*")</f>
        <v>0</v>
      </c>
      <c r="AN76" s="2">
        <f>COUNTIF(AF39,"*")+COUNTIF(AG39,"*")+COUNTIF(AH39,"*")+COUNTIF(AI39,"*")+COUNTIF(AJ39,"*")+COUNTIF(AK39,"*")+COUNTIF(AL39,"*")+COUNTIF(AM39,"*")</f>
        <v>0</v>
      </c>
      <c r="AT76" s="2">
        <f>COUNTIF(AO39,"*")+COUNTIF(AP39,"*")+COUNTIF(AQ39,"*")+COUNTIF(AR39,"*")+COUNTIF(AS39,"*")</f>
        <v>0</v>
      </c>
      <c r="AX76">
        <f>COUNTIF(AU39,"*")+COUNTIF(AV39,"*")+COUNTIF(AW39,"*")</f>
        <v>0</v>
      </c>
      <c r="BA76">
        <f>COUNTIF(AY39,"*")+COUNTIF(AZ39,"*")</f>
        <v>0</v>
      </c>
      <c r="BH76" s="2">
        <f>COUNTIF(BB39,"*")+COUNTIF(BC39,"*")+COUNTIF(BD39,"*")+COUNTIF(BE39,"*")+COUNTIF(BF39,"*")+COUNTIF(BG39,"*")</f>
        <v>0</v>
      </c>
      <c r="BP76" s="2">
        <f>COUNTIF(BJ39,"*")+COUNTIF(BK39,"*")+COUNTIF(BL39,"*")+COUNTIF(BM39,"*")+COUNTIF(BN39,"*")+COUNTIF(BO39,"*")</f>
        <v>0</v>
      </c>
      <c r="BV76" s="2">
        <f>COUNTIF(BQ39,"*")+COUNTIF(BR39,"*")+COUNTIF(BS39,"*")+COUNTIF(BT39,"*")+COUNTIF(BU39,"*")</f>
        <v>0</v>
      </c>
      <c r="CA76">
        <f>COUNTIF(BW39,"*")+COUNTIF(BX39,"*")+COUNTIF(BY39,"*")+COUNTIF(BZ39,"*")</f>
        <v>0</v>
      </c>
      <c r="CD76">
        <f>COUNTIF(CB39,"*")+COUNTIF(CC39,"*")</f>
        <v>0</v>
      </c>
      <c r="CO76" s="2">
        <f>COUNTIF(CF39,"*")+COUNTIF(CG39,"*")+COUNTIF(CH39,"*")+COUNTIF(CI39,"*")+COUNTIF(CJ39,"*")+COUNTIF(CK39,"*")+COUNTIF(CL39,"*")+COUNTIF(CM39,"*")+COUNTIF(CN39,"*")</f>
        <v>0</v>
      </c>
      <c r="CT76">
        <f>COUNTIF(CP39,"*")+COUNTIF(CQ39,"*")+COUNTIF(CR39,"*")+COUNTIF(CS39,"*")</f>
        <v>0</v>
      </c>
      <c r="DD76" s="2">
        <f>COUNTIF(CV39,"*")+COUNTIF(CW39,"*")+COUNTIF(CX39,"*")+COUNTIF(CY39,"*")+COUNTIF(CZ39,"*")+COUNTIF(DA39,"*")+COUNTIF(DB39,"*")+COUNTIF(DC39,"*")</f>
        <v>0</v>
      </c>
      <c r="DK76">
        <f>COUNTIF(DG39,"*")+COUNTIF(DH39,"*")+COUNTIF(DI39,"*")+COUNTIF(DJ39,"*")</f>
        <v>0</v>
      </c>
    </row>
    <row r="77" spans="3:115" hidden="1" x14ac:dyDescent="0.25">
      <c r="K77" s="2">
        <f>COUNTIF(C41,"*")+COUNTIF(D41,"*")+COUNTIF(E41,"*")+COUNTIF(F41,"*")+COUNTIF(G41,"*")+COUNTIF(H41,"*")+COUNTIF(I41,"*")+COUNTIF(J41,"*")</f>
        <v>0</v>
      </c>
      <c r="N77">
        <f>COUNTIF(L41,"*")+COUNTIF(M41,"*")</f>
        <v>0</v>
      </c>
      <c r="T77">
        <f>COUNTIF(P41,"*")+COUNTIF(Q41,"*")+COUNTIF(R41,"*")+COUNTIF(S41,"*")</f>
        <v>0</v>
      </c>
      <c r="W77">
        <f>COUNTIF(U41,"*")+COUNTIF(V41,"*")</f>
        <v>0</v>
      </c>
      <c r="AE77" s="2">
        <f>COUNTIF(Y41,"*")+COUNTIF(Z41,"*")+COUNTIF(AA41,"*")+COUNTIF(AB41,"*")+COUNTIF(AC41,"*")+COUNTIF(AD41,"*")</f>
        <v>0</v>
      </c>
      <c r="AN77" s="2">
        <f>COUNTIF(AF41,"*")+COUNTIF(AG41,"*")+COUNTIF(AH41,"*")+COUNTIF(AI41,"*")+COUNTIF(AJ41,"*")+COUNTIF(AK41,"*")+COUNTIF(AL41,"*")+COUNTIF(AM41,"*")</f>
        <v>0</v>
      </c>
      <c r="AT77" s="2">
        <f>COUNTIF(AO41,"*")+COUNTIF(AP41,"*")+COUNTIF(AQ41,"*")+COUNTIF(AR41,"*")+COUNTIF(AS41,"*")</f>
        <v>0</v>
      </c>
      <c r="AX77">
        <f>COUNTIF(AU41,"*")+COUNTIF(AV41,"*")+COUNTIF(AW41,"*")</f>
        <v>0</v>
      </c>
      <c r="BA77">
        <f>COUNTIF(AY41,"*")+COUNTIF(AZ41,"*")</f>
        <v>0</v>
      </c>
      <c r="BH77" s="2">
        <f>COUNTIF(BB41,"*")+COUNTIF(BC41,"*")+COUNTIF(BD41,"*")+COUNTIF(BE41,"*")+COUNTIF(BF41,"*")+COUNTIF(BG41,"*")</f>
        <v>0</v>
      </c>
      <c r="BP77" s="2">
        <f>COUNTIF(BJ41,"*")+COUNTIF(BK41,"*")+COUNTIF(BL41,"*")+COUNTIF(BM41,"*")+COUNTIF(BN41,"*")+COUNTIF(BO41,"*")</f>
        <v>0</v>
      </c>
      <c r="BV77" s="2">
        <f>COUNTIF(BQ41,"*")+COUNTIF(BR41,"*")+COUNTIF(BS41,"*")+COUNTIF(BT41,"*")+COUNTIF(BU41,"*")</f>
        <v>0</v>
      </c>
      <c r="CA77">
        <f>COUNTIF(BW41,"*")+COUNTIF(BX41,"*")+COUNTIF(BY41,"*")+COUNTIF(BZ41,"*")</f>
        <v>0</v>
      </c>
      <c r="CD77">
        <f>COUNTIF(CB41,"*")+COUNTIF(CC41,"*")</f>
        <v>0</v>
      </c>
      <c r="CO77" s="2">
        <f>COUNTIF(CF41,"*")+COUNTIF(CG41,"*")+COUNTIF(CH41,"*")+COUNTIF(CI41,"*")+COUNTIF(CJ41,"*")+COUNTIF(CK41,"*")+COUNTIF(CL41,"*")+COUNTIF(CM41,"*")+COUNTIF(CN41,"*")</f>
        <v>0</v>
      </c>
      <c r="CT77">
        <f>COUNTIF(CP41,"*")+COUNTIF(CQ41,"*")+COUNTIF(CR41,"*")+COUNTIF(CS41,"*")</f>
        <v>0</v>
      </c>
      <c r="DD77" s="2">
        <f>COUNTIF(CV41,"*")+COUNTIF(CW41,"*")+COUNTIF(CX41,"*")+COUNTIF(CY41,"*")+COUNTIF(CZ41,"*")+COUNTIF(DA41,"*")+COUNTIF(DB41,"*")+COUNTIF(DC41,"*")</f>
        <v>0</v>
      </c>
      <c r="DK77">
        <f>COUNTIF(DG41,"*")+COUNTIF(DH41,"*")+COUNTIF(DI41,"*")+COUNTIF(DJ41,"*")</f>
        <v>0</v>
      </c>
    </row>
    <row r="78" spans="3:115" hidden="1" x14ac:dyDescent="0.25">
      <c r="K78" s="2">
        <f>COUNTIF(C43,"*")+COUNTIF(D43,"*")+COUNTIF(E43,"*")+COUNTIF(F43,"*")+COUNTIF(G43,"*")+COUNTIF(H43,"*")+COUNTIF(I43,"*")+COUNTIF(J43,"*")</f>
        <v>0</v>
      </c>
      <c r="N78">
        <f>COUNTIF(L43,"*")+COUNTIF(M43,"*")</f>
        <v>0</v>
      </c>
      <c r="T78">
        <f>COUNTIF(P43,"*")+COUNTIF(Q43,"*")+COUNTIF(R43,"*")+COUNTIF(S43,"*")</f>
        <v>0</v>
      </c>
      <c r="W78">
        <f>COUNTIF(U43,"*")+COUNTIF(V43,"*")</f>
        <v>0</v>
      </c>
      <c r="AE78" s="2">
        <f>COUNTIF(Y43,"*")+COUNTIF(Z43,"*")+COUNTIF(AA43,"*")+COUNTIF(AB43,"*")+COUNTIF(AC43,"*")+COUNTIF(AD43,"*")</f>
        <v>0</v>
      </c>
      <c r="AN78" s="2">
        <f>COUNTIF(AF43,"*")+COUNTIF(AG43,"*")+COUNTIF(AH43,"*")+COUNTIF(AI43,"*")+COUNTIF(AJ43,"*")+COUNTIF(AK43,"*")+COUNTIF(AL43,"*")+COUNTIF(AM43,"*")</f>
        <v>0</v>
      </c>
      <c r="AT78" s="2">
        <f>COUNTIF(AO43,"*")+COUNTIF(AP43,"*")+COUNTIF(AQ43,"*")+COUNTIF(AR43,"*")+COUNTIF(AS43,"*")</f>
        <v>0</v>
      </c>
      <c r="AX78">
        <f>COUNTIF(AU43,"*")+COUNTIF(AV43,"*")+COUNTIF(AW43,"*")</f>
        <v>0</v>
      </c>
      <c r="BA78">
        <f>COUNTIF(AY43,"*")+COUNTIF(AZ43,"*")</f>
        <v>0</v>
      </c>
      <c r="BH78" s="2">
        <f>COUNTIF(BB43,"*")+COUNTIF(BC43,"*")+COUNTIF(BD43,"*")+COUNTIF(BE43,"*")+COUNTIF(BF43,"*")+COUNTIF(BG43,"*")</f>
        <v>0</v>
      </c>
      <c r="BP78" s="2">
        <f>COUNTIF(BJ43,"*")+COUNTIF(BK43,"*")+COUNTIF(BL43,"*")+COUNTIF(BM43,"*")+COUNTIF(BN43,"*")+COUNTIF(BO43,"*")</f>
        <v>0</v>
      </c>
      <c r="BV78" s="2">
        <f>COUNTIF(BQ43,"*")+COUNTIF(BR43,"*")+COUNTIF(BS43,"*")+COUNTIF(BT43,"*")+COUNTIF(BU43,"*")</f>
        <v>0</v>
      </c>
      <c r="CA78">
        <f>COUNTIF(BW43,"*")+COUNTIF(BX43,"*")+COUNTIF(BY43,"*")+COUNTIF(BZ43,"*")</f>
        <v>0</v>
      </c>
      <c r="CD78">
        <f>COUNTIF(CB43,"*")+COUNTIF(CC43,"*")</f>
        <v>0</v>
      </c>
      <c r="CO78" s="2">
        <f>COUNTIF(CF43,"*")+COUNTIF(CG43,"*")+COUNTIF(CH43,"*")+COUNTIF(CI43,"*")+COUNTIF(CJ43,"*")+COUNTIF(CK43,"*")+COUNTIF(CL43,"*")+COUNTIF(CM43,"*")+COUNTIF(CN43,"*")</f>
        <v>0</v>
      </c>
      <c r="CT78">
        <f>COUNTIF(CP43,"*")+COUNTIF(CQ43,"*")+COUNTIF(CR43,"*")+COUNTIF(CS43,"*")</f>
        <v>0</v>
      </c>
      <c r="DD78" s="2">
        <f>COUNTIF(CV43,"*")+COUNTIF(CW43,"*")+COUNTIF(CX43,"*")+COUNTIF(CY43,"*")+COUNTIF(CZ43,"*")+COUNTIF(DA43,"*")+COUNTIF(DB43,"*")+COUNTIF(DC43,"*")</f>
        <v>0</v>
      </c>
      <c r="DK78">
        <f>COUNTIF(DG43,"*")+COUNTIF(DH43,"*")+COUNTIF(DI43,"*")+COUNTIF(DJ43,"*")</f>
        <v>0</v>
      </c>
    </row>
    <row r="79" spans="3:115" hidden="1" x14ac:dyDescent="0.25">
      <c r="K79" s="2">
        <f>COUNTIF(C45,"*")+COUNTIF(D45,"*")+COUNTIF(E45,"*")+COUNTIF(F45,"*")+COUNTIF(G45,"*")+COUNTIF(H45,"*")+COUNTIF(I45,"*")+COUNTIF(J45,"*")</f>
        <v>0</v>
      </c>
      <c r="N79">
        <f>COUNTIF(L45,"*")+COUNTIF(M45,"*")</f>
        <v>0</v>
      </c>
      <c r="T79">
        <f>COUNTIF(P45,"*")+COUNTIF(Q45,"*")+COUNTIF(R45,"*")+COUNTIF(S45,"*")</f>
        <v>0</v>
      </c>
      <c r="W79">
        <f>COUNTIF(U45,"*")+COUNTIF(V45,"*")</f>
        <v>0</v>
      </c>
      <c r="AE79" s="2">
        <f>COUNTIF(Y45,"*")+COUNTIF(Z45,"*")+COUNTIF(AA45,"*")+COUNTIF(AB45,"*")+COUNTIF(AC45,"*")+COUNTIF(AD45,"*")</f>
        <v>0</v>
      </c>
      <c r="AN79" s="2">
        <f>COUNTIF(AF45,"*")+COUNTIF(AG45,"*")+COUNTIF(AH45,"*")+COUNTIF(AI45,"*")+COUNTIF(AJ45,"*")+COUNTIF(AK45,"*")+COUNTIF(AL45,"*")+COUNTIF(AM45,"*")</f>
        <v>0</v>
      </c>
      <c r="AT79" s="2">
        <f>COUNTIF(AO45,"*")+COUNTIF(AP45,"*")+COUNTIF(AQ45,"*")+COUNTIF(AR45,"*")+COUNTIF(AS45,"*")</f>
        <v>0</v>
      </c>
      <c r="AX79">
        <f>COUNTIF(AU45,"*")+COUNTIF(AV45,"*")+COUNTIF(AW45,"*")</f>
        <v>0</v>
      </c>
      <c r="BA79">
        <f>COUNTIF(AY45,"*")+COUNTIF(AZ45,"*")</f>
        <v>0</v>
      </c>
      <c r="BH79" s="2">
        <f>COUNTIF(BB45,"*")+COUNTIF(BC45,"*")+COUNTIF(BD45,"*")+COUNTIF(BE45,"*")+COUNTIF(BF45,"*")+COUNTIF(BG45,"*")</f>
        <v>0</v>
      </c>
      <c r="BP79" s="2">
        <f>COUNTIF(BJ45,"*")+COUNTIF(BK45,"*")+COUNTIF(BL45,"*")+COUNTIF(BM45,"*")+COUNTIF(BN45,"*")+COUNTIF(BO45,"*")</f>
        <v>0</v>
      </c>
      <c r="BV79" s="2">
        <f>COUNTIF(BQ45,"*")+COUNTIF(BR45,"*")+COUNTIF(BS45,"*")+COUNTIF(BT45,"*")+COUNTIF(BU45,"*")</f>
        <v>0</v>
      </c>
      <c r="CA79">
        <f>COUNTIF(BW45,"*")+COUNTIF(BX45,"*")+COUNTIF(BY45,"*")+COUNTIF(BZ45,"*")</f>
        <v>0</v>
      </c>
      <c r="CD79">
        <f>COUNTIF(CB45,"*")+COUNTIF(CC45,"*")</f>
        <v>0</v>
      </c>
      <c r="CO79" s="2">
        <f>COUNTIF(CF45,"*")+COUNTIF(CG45,"*")+COUNTIF(CH45,"*")+COUNTIF(CI45,"*")+COUNTIF(CJ45,"*")+COUNTIF(CK45,"*")+COUNTIF(CL45,"*")+COUNTIF(CM45,"*")+COUNTIF(CN45,"*")</f>
        <v>0</v>
      </c>
      <c r="CT79">
        <f>COUNTIF(CP45,"*")+COUNTIF(CQ45,"*")+COUNTIF(CR45,"*")+COUNTIF(CS45,"*")</f>
        <v>0</v>
      </c>
      <c r="DD79" s="2">
        <f>COUNTIF(CV45,"*")+COUNTIF(CW45,"*")+COUNTIF(CX45,"*")+COUNTIF(CY45,"*")+COUNTIF(CZ45,"*")+COUNTIF(DA45,"*")+COUNTIF(DB45,"*")+COUNTIF(DC45,"*")</f>
        <v>0</v>
      </c>
      <c r="DK79">
        <f>COUNTIF(DG45,"*")+COUNTIF(DH45,"*")+COUNTIF(DI45,"*")+COUNTIF(DJ45,"*")</f>
        <v>0</v>
      </c>
    </row>
    <row r="80" spans="3:115" hidden="1" x14ac:dyDescent="0.25">
      <c r="K80" s="2">
        <f>COUNTIF(C47,"*")+COUNTIF(D47,"*")+COUNTIF(E47,"*")+COUNTIF(F47,"*")+COUNTIF(G47,"*")+COUNTIF(H47,"*")+COUNTIF(I47,"*")+COUNTIF(J47,"*")</f>
        <v>0</v>
      </c>
      <c r="N80">
        <f>COUNTIF(L47,"*")+COUNTIF(M47,"*")</f>
        <v>0</v>
      </c>
      <c r="T80">
        <f>COUNTIF(P47,"*")+COUNTIF(Q47,"*")+COUNTIF(R47,"*")+COUNTIF(S47,"*")</f>
        <v>0</v>
      </c>
      <c r="W80">
        <f>COUNTIF(U47,"*")+COUNTIF(V47,"*")</f>
        <v>0</v>
      </c>
      <c r="AE80" s="2">
        <f>COUNTIF(Y47,"*")+COUNTIF(Z47,"*")+COUNTIF(AA47,"*")+COUNTIF(AB47,"*")+COUNTIF(AC47,"*")+COUNTIF(AD47,"*")</f>
        <v>0</v>
      </c>
      <c r="AN80" s="2">
        <f>COUNTIF(AF47,"*")+COUNTIF(AG47,"*")+COUNTIF(AH47,"*")+COUNTIF(AI47,"*")+COUNTIF(AJ47,"*")+COUNTIF(AK47,"*")+COUNTIF(AL47,"*")+COUNTIF(AM47,"*")</f>
        <v>0</v>
      </c>
      <c r="AT80" s="2">
        <f>COUNTIF(AO47,"*")+COUNTIF(AP47,"*")+COUNTIF(AQ47,"*")+COUNTIF(AR47,"*")+COUNTIF(AS47,"*")</f>
        <v>0</v>
      </c>
      <c r="AX80">
        <f>COUNTIF(AU47,"*")+COUNTIF(AV47,"*")+COUNTIF(AW47,"*")</f>
        <v>0</v>
      </c>
      <c r="BA80">
        <f>COUNTIF(AY47,"*")+COUNTIF(AZ47,"*")</f>
        <v>0</v>
      </c>
      <c r="BH80" s="2">
        <f>COUNTIF(BB47,"*")+COUNTIF(BC47,"*")+COUNTIF(BD47,"*")+COUNTIF(BE47,"*")+COUNTIF(BF47,"*")+COUNTIF(BG47,"*")</f>
        <v>0</v>
      </c>
      <c r="BP80" s="2">
        <f>COUNTIF(BJ47,"*")+COUNTIF(BK47,"*")+COUNTIF(BL47,"*")+COUNTIF(BM47,"*")+COUNTIF(BN47,"*")+COUNTIF(BO47,"*")</f>
        <v>0</v>
      </c>
      <c r="BV80" s="2">
        <f>COUNTIF(BQ47,"*")+COUNTIF(BR47,"*")+COUNTIF(BS47,"*")+COUNTIF(BT47,"*")+COUNTIF(BU47,"*")</f>
        <v>0</v>
      </c>
      <c r="CA80">
        <f>COUNTIF(BW47,"*")+COUNTIF(BX47,"*")+COUNTIF(BY47,"*")+COUNTIF(BZ47,"*")</f>
        <v>0</v>
      </c>
      <c r="CD80">
        <f>COUNTIF(CB47,"*")+COUNTIF(CC47,"*")</f>
        <v>0</v>
      </c>
      <c r="CO80" s="2">
        <f>COUNTIF(CF47,"*")+COUNTIF(CG47,"*")+COUNTIF(CH47,"*")+COUNTIF(CI47,"*")+COUNTIF(CJ47,"*")+COUNTIF(CK47,"*")+COUNTIF(CL47,"*")+COUNTIF(CM47,"*")+COUNTIF(CN47,"*")</f>
        <v>0</v>
      </c>
      <c r="CT80">
        <f>COUNTIF(CP47,"*")+COUNTIF(CQ47,"*")+COUNTIF(CR47,"*")+COUNTIF(CS47,"*")</f>
        <v>0</v>
      </c>
      <c r="DD80" s="2">
        <f>COUNTIF(CV47,"*")+COUNTIF(CW47,"*")+COUNTIF(CX47,"*")+COUNTIF(CY47,"*")+COUNTIF(CZ47,"*")+COUNTIF(DA47,"*")+COUNTIF(DB47,"*")+COUNTIF(DC47,"*")</f>
        <v>0</v>
      </c>
      <c r="DK80">
        <f>COUNTIF(DG47,"*")+COUNTIF(DH47,"*")+COUNTIF(DI47,"*")+COUNTIF(DJ47,"*")</f>
        <v>0</v>
      </c>
    </row>
    <row r="81" spans="11:115" hidden="1" x14ac:dyDescent="0.25">
      <c r="K81" s="2">
        <f>COUNTIF(C49,"*")+COUNTIF(D49,"*")+COUNTIF(E49,"*")+COUNTIF(F49,"*")+COUNTIF(G49,"*")+COUNTIF(H49,"*")+COUNTIF(I49,"*")+COUNTIF(J49,"*")</f>
        <v>0</v>
      </c>
      <c r="N81">
        <f>COUNTIF(L49,"*")+COUNTIF(M49,"*")</f>
        <v>0</v>
      </c>
      <c r="T81">
        <f>COUNTIF(P49,"*")+COUNTIF(Q49,"*")+COUNTIF(R49,"*")+COUNTIF(S49,"*")</f>
        <v>0</v>
      </c>
      <c r="W81">
        <f>COUNTIF(U49,"*")+COUNTIF(V49,"*")</f>
        <v>0</v>
      </c>
      <c r="AE81" s="2">
        <f>COUNTIF(Y49,"*")+COUNTIF(Z49,"*")+COUNTIF(AA49,"*")+COUNTIF(AB49,"*")+COUNTIF(AC49,"*")+COUNTIF(AD49,"*")</f>
        <v>0</v>
      </c>
      <c r="AN81" s="2">
        <f>COUNTIF(AF49,"*")+COUNTIF(AG49,"*")+COUNTIF(AH49,"*")+COUNTIF(AI49,"*")+COUNTIF(AJ49,"*")+COUNTIF(AK49,"*")+COUNTIF(AL49,"*")+COUNTIF(AM49,"*")</f>
        <v>0</v>
      </c>
      <c r="AT81" s="2">
        <f>COUNTIF(AO49,"*")+COUNTIF(AP49,"*")+COUNTIF(AQ49,"*")+COUNTIF(AR49,"*")+COUNTIF(AS49,"*")</f>
        <v>0</v>
      </c>
      <c r="AX81">
        <f>COUNTIF(AU49,"*")+COUNTIF(AV49,"*")+COUNTIF(AW49,"*")</f>
        <v>0</v>
      </c>
      <c r="BA81">
        <f>COUNTIF(AY49,"*")+COUNTIF(AZ49,"*")</f>
        <v>0</v>
      </c>
      <c r="BH81" s="2">
        <f>COUNTIF(BB49,"*")+COUNTIF(BC49,"*")+COUNTIF(BD49,"*")+COUNTIF(BE49,"*")+COUNTIF(BF49,"*")+COUNTIF(BG49,"*")</f>
        <v>0</v>
      </c>
      <c r="BP81" s="2">
        <f>COUNTIF(BJ49,"*")+COUNTIF(BK49,"*")+COUNTIF(BL49,"*")+COUNTIF(BM49,"*")+COUNTIF(BN49,"*")+COUNTIF(BO49,"*")</f>
        <v>0</v>
      </c>
      <c r="BV81" s="2">
        <f>COUNTIF(BQ49,"*")+COUNTIF(BR49,"*")+COUNTIF(BS49,"*")+COUNTIF(BT49,"*")+COUNTIF(BU49,"*")</f>
        <v>0</v>
      </c>
      <c r="CA81">
        <f>COUNTIF(BW49,"*")+COUNTIF(BX49,"*")+COUNTIF(BY49,"*")+COUNTIF(BZ49,"*")</f>
        <v>0</v>
      </c>
      <c r="CD81">
        <f>COUNTIF(CB49,"*")+COUNTIF(CC49,"*")</f>
        <v>0</v>
      </c>
      <c r="CO81" s="2">
        <f>COUNTIF(CF49,"*")+COUNTIF(CG49,"*")+COUNTIF(CH49,"*")+COUNTIF(CI49,"*")+COUNTIF(CJ49,"*")+COUNTIF(CK49,"*")+COUNTIF(CL49,"*")+COUNTIF(CM49,"*")+COUNTIF(CN49,"*")</f>
        <v>0</v>
      </c>
      <c r="CT81">
        <f>COUNTIF(CP49,"*")+COUNTIF(CQ49,"*")+COUNTIF(CR49,"*")+COUNTIF(CS49,"*")</f>
        <v>0</v>
      </c>
      <c r="DD81" s="2">
        <f>COUNTIF(CV49,"*")+COUNTIF(CW49,"*")+COUNTIF(CX49,"*")+COUNTIF(CY49,"*")+COUNTIF(CZ49,"*")+COUNTIF(DA49,"*")+COUNTIF(DB49,"*")+COUNTIF(DC49,"*")</f>
        <v>0</v>
      </c>
      <c r="DK81">
        <f>COUNTIF(DG49,"*")+COUNTIF(DH49,"*")+COUNTIF(DI49,"*")+COUNTIF(DJ49,"*")</f>
        <v>0</v>
      </c>
    </row>
    <row r="82" spans="11:115" hidden="1" x14ac:dyDescent="0.25">
      <c r="K82" s="2">
        <f>COUNTIF(C51,"*")+COUNTIF(D51,"*")+COUNTIF(E51,"*")+COUNTIF(F51,"*")+COUNTIF(G51,"*")+COUNTIF(H51,"*")+COUNTIF(I51,"*")+COUNTIF(J51,"*")</f>
        <v>0</v>
      </c>
      <c r="N82">
        <f>COUNTIF(L51,"*")+COUNTIF(M51,"*")</f>
        <v>0</v>
      </c>
      <c r="T82">
        <f>COUNTIF(P51,"*")+COUNTIF(Q51,"*")+COUNTIF(R51,"*")+COUNTIF(S51,"*")</f>
        <v>0</v>
      </c>
      <c r="W82">
        <f>COUNTIF(U51,"*")+COUNTIF(V51,"*")</f>
        <v>0</v>
      </c>
      <c r="AE82" s="2">
        <f>COUNTIF(Y51,"*")+COUNTIF(Z51,"*")+COUNTIF(AA51,"*")+COUNTIF(AB51,"*")+COUNTIF(AC51,"*")+COUNTIF(AD51,"*")</f>
        <v>0</v>
      </c>
      <c r="AN82" s="2">
        <f>COUNTIF(AF51,"*")+COUNTIF(AG51,"*")+COUNTIF(AH51,"*")+COUNTIF(AI51,"*")+COUNTIF(AJ51,"*")+COUNTIF(AK51,"*")+COUNTIF(AL51,"*")+COUNTIF(AM51,"*")</f>
        <v>0</v>
      </c>
      <c r="AT82" s="2">
        <f>COUNTIF(AO51,"*")+COUNTIF(AP51,"*")+COUNTIF(AQ51,"*")+COUNTIF(AR51,"*")+COUNTIF(AS51,"*")</f>
        <v>0</v>
      </c>
      <c r="AX82">
        <f>COUNTIF(AU51,"*")+COUNTIF(AV51,"*")+COUNTIF(AW51,"*")</f>
        <v>0</v>
      </c>
      <c r="BA82">
        <f>COUNTIF(AY51,"*")+COUNTIF(AZ51,"*")</f>
        <v>0</v>
      </c>
      <c r="BH82" s="2">
        <f>COUNTIF(BB51,"*")+COUNTIF(BC51,"*")+COUNTIF(BD51,"*")+COUNTIF(BE51,"*")+COUNTIF(BF51,"*")+COUNTIF(BG51,"*")</f>
        <v>0</v>
      </c>
      <c r="BP82" s="2">
        <f>COUNTIF(BJ51,"*")+COUNTIF(BK51,"*")+COUNTIF(BL51,"*")+COUNTIF(BM51,"*")+COUNTIF(BN51,"*")+COUNTIF(BO51,"*")</f>
        <v>0</v>
      </c>
      <c r="BV82" s="2">
        <f>COUNTIF(BQ51,"*")+COUNTIF(BR51,"*")+COUNTIF(BS51,"*")+COUNTIF(BT51,"*")+COUNTIF(BU51,"*")</f>
        <v>0</v>
      </c>
      <c r="CA82">
        <f>COUNTIF(BW51,"*")+COUNTIF(BX51,"*")+COUNTIF(BY51,"*")+COUNTIF(BZ51,"*")</f>
        <v>0</v>
      </c>
      <c r="CD82">
        <f>COUNTIF(CB51,"*")+COUNTIF(CC51,"*")</f>
        <v>0</v>
      </c>
      <c r="CO82" s="2">
        <f>COUNTIF(CF51,"*")+COUNTIF(CG51,"*")+COUNTIF(CH51,"*")+COUNTIF(CI51,"*")+COUNTIF(CJ51,"*")+COUNTIF(CK51,"*")+COUNTIF(CL51,"*")+COUNTIF(CM51,"*")+COUNTIF(CN51,"*")</f>
        <v>0</v>
      </c>
      <c r="CT82">
        <f>COUNTIF(CP51,"*")+COUNTIF(CQ51,"*")+COUNTIF(CR51,"*")+COUNTIF(CS51,"*")</f>
        <v>0</v>
      </c>
      <c r="DD82" s="2">
        <f>COUNTIF(CV51,"*")+COUNTIF(CW51,"*")+COUNTIF(CX51,"*")+COUNTIF(CY51,"*")+COUNTIF(CZ51,"*")+COUNTIF(DA51,"*")+COUNTIF(DB51,"*")+COUNTIF(DC51,"*")</f>
        <v>0</v>
      </c>
      <c r="DK82">
        <f>COUNTIF(DG51,"*")+COUNTIF(DH51,"*")+COUNTIF(DI51,"*")+COUNTIF(DJ51,"*")</f>
        <v>0</v>
      </c>
    </row>
    <row r="83" spans="11:115" hidden="1" x14ac:dyDescent="0.25">
      <c r="K83" s="2">
        <f>COUNTIF(C53,"*")+COUNTIF(D53,"*")+COUNTIF(E53,"*")+COUNTIF(F53,"*")+COUNTIF(G53,"*")+COUNTIF(H53,"*")+COUNTIF(I53,"*")+COUNTIF(J53,"*")</f>
        <v>0</v>
      </c>
      <c r="N83">
        <f>COUNTIF(L53,"*")+COUNTIF(M53,"*")</f>
        <v>0</v>
      </c>
      <c r="T83">
        <f>COUNTIF(P53,"*")+COUNTIF(Q53,"*")+COUNTIF(R53,"*")+COUNTIF(S53,"*")</f>
        <v>0</v>
      </c>
      <c r="W83">
        <f>COUNTIF(U53,"*")+COUNTIF(V53,"*")</f>
        <v>0</v>
      </c>
      <c r="AE83" s="2">
        <f>COUNTIF(Y53,"*")+COUNTIF(Z53,"*")+COUNTIF(AA53,"*")+COUNTIF(AB53,"*")+COUNTIF(AC53,"*")+COUNTIF(AD53,"*")</f>
        <v>0</v>
      </c>
      <c r="AN83" s="2">
        <f>COUNTIF(AF53,"*")+COUNTIF(AG53,"*")+COUNTIF(AH53,"*")+COUNTIF(AI53,"*")+COUNTIF(AJ53,"*")+COUNTIF(AK53,"*")+COUNTIF(AL53,"*")+COUNTIF(AM53,"*")</f>
        <v>0</v>
      </c>
      <c r="AT83" s="2">
        <f>COUNTIF(AO53,"*")+COUNTIF(AP53,"*")+COUNTIF(AQ53,"*")+COUNTIF(AR53,"*")+COUNTIF(AS53,"*")</f>
        <v>0</v>
      </c>
      <c r="AX83">
        <f>COUNTIF(AU53,"*")+COUNTIF(AV53,"*")+COUNTIF(AW53,"*")</f>
        <v>0</v>
      </c>
      <c r="BA83">
        <f>COUNTIF(AY53,"*")+COUNTIF(AZ53,"*")</f>
        <v>0</v>
      </c>
      <c r="BH83" s="2">
        <f>COUNTIF(BB53,"*")+COUNTIF(BC53,"*")+COUNTIF(BD53,"*")+COUNTIF(BE53,"*")+COUNTIF(BF53,"*")+COUNTIF(BG53,"*")</f>
        <v>0</v>
      </c>
      <c r="BP83" s="2">
        <f>COUNTIF(BJ53,"*")+COUNTIF(BK53,"*")+COUNTIF(BL53,"*")+COUNTIF(BM53,"*")+COUNTIF(BN53,"*")+COUNTIF(BO53,"*")</f>
        <v>0</v>
      </c>
      <c r="BV83" s="2">
        <f>COUNTIF(BQ53,"*")+COUNTIF(BR53,"*")+COUNTIF(BS53,"*")+COUNTIF(BT53,"*")+COUNTIF(BU53,"*")</f>
        <v>0</v>
      </c>
      <c r="CA83">
        <f>COUNTIF(BW53,"*")+COUNTIF(BX53,"*")+COUNTIF(BY53,"*")+COUNTIF(BZ53,"*")</f>
        <v>0</v>
      </c>
      <c r="CD83">
        <f>COUNTIF(CB53,"*")+COUNTIF(CC53,"*")</f>
        <v>0</v>
      </c>
      <c r="CO83" s="2">
        <f>COUNTIF(CF53,"*")+COUNTIF(CG53,"*")+COUNTIF(CH53,"*")+COUNTIF(CI53,"*")+COUNTIF(CJ53,"*")+COUNTIF(CK53,"*")+COUNTIF(CL53,"*")+COUNTIF(CM53,"*")+COUNTIF(CN53,"*")</f>
        <v>0</v>
      </c>
      <c r="CT83">
        <f>COUNTIF(CP53,"*")+COUNTIF(CQ53,"*")+COUNTIF(CR53,"*")+COUNTIF(CS53,"*")</f>
        <v>0</v>
      </c>
      <c r="DD83" s="2">
        <f>COUNTIF(CV53,"*")+COUNTIF(CW53,"*")+COUNTIF(CX53,"*")+COUNTIF(CY53,"*")+COUNTIF(CZ53,"*")+COUNTIF(DA53,"*")+COUNTIF(DB53,"*")+COUNTIF(DC53,"*")</f>
        <v>0</v>
      </c>
      <c r="DK83">
        <f>COUNTIF(DG53,"*")+COUNTIF(DH53,"*")+COUNTIF(DI53,"*")+COUNTIF(DJ53,"*")</f>
        <v>0</v>
      </c>
    </row>
    <row r="84" spans="11:115" hidden="1" x14ac:dyDescent="0.25">
      <c r="K84" s="2">
        <f t="shared" ref="K84" si="21">COUNTIF(C55,"*")+COUNTIF(D55,"*")+COUNTIF(E55,"*")+COUNTIF(F55,"*")+COUNTIF(G55,"*")+COUNTIF(H55,"*")+COUNTIF(I55,"*")+COUNTIF(J55,"*")</f>
        <v>0</v>
      </c>
      <c r="N84">
        <f t="shared" ref="N84" si="22">COUNTIF(L55,"*")+COUNTIF(M55,"*")</f>
        <v>0</v>
      </c>
      <c r="T84">
        <f t="shared" ref="T84" si="23">COUNTIF(P55,"*")+COUNTIF(Q55,"*")+COUNTIF(R55,"*")+COUNTIF(S55,"*")</f>
        <v>0</v>
      </c>
      <c r="W84">
        <f t="shared" ref="W84" si="24">COUNTIF(U55,"*")+COUNTIF(V55,"*")</f>
        <v>0</v>
      </c>
      <c r="AE84" s="2">
        <f t="shared" ref="AE84" si="25">COUNTIF(Y55,"*")+COUNTIF(Z55,"*")+COUNTIF(AA55,"*")+COUNTIF(AB55,"*")+COUNTIF(AC55,"*")+COUNTIF(AD55,"*")</f>
        <v>0</v>
      </c>
      <c r="AN84" s="2">
        <f t="shared" ref="AN84" si="26">COUNTIF(AF55,"*")+COUNTIF(AG55,"*")+COUNTIF(AH55,"*")+COUNTIF(AI55,"*")+COUNTIF(AJ55,"*")+COUNTIF(AK55,"*")+COUNTIF(AL55,"*")+COUNTIF(AM55,"*")</f>
        <v>0</v>
      </c>
      <c r="AT84" s="2">
        <f t="shared" ref="AT84" si="27">COUNTIF(AO55,"*")+COUNTIF(AP55,"*")+COUNTIF(AQ55,"*")+COUNTIF(AR55,"*")+COUNTIF(AS55,"*")</f>
        <v>0</v>
      </c>
      <c r="AX84">
        <f t="shared" ref="AX84" si="28">COUNTIF(AU55,"*")+COUNTIF(AV55,"*")+COUNTIF(AW55,"*")</f>
        <v>0</v>
      </c>
      <c r="BA84">
        <f t="shared" ref="BA84" si="29">COUNTIF(AY55,"*")+COUNTIF(AZ55,"*")</f>
        <v>0</v>
      </c>
      <c r="BH84" s="2">
        <f t="shared" ref="BH84" si="30">COUNTIF(BB55,"*")+COUNTIF(BC55,"*")+COUNTIF(BD55,"*")+COUNTIF(BE55,"*")+COUNTIF(BF55,"*")+COUNTIF(BG55,"*")</f>
        <v>0</v>
      </c>
      <c r="BP84" s="2">
        <f t="shared" ref="BP84" si="31">COUNTIF(BJ55,"*")+COUNTIF(BK55,"*")+COUNTIF(BL55,"*")+COUNTIF(BM55,"*")+COUNTIF(BN55,"*")+COUNTIF(BO55,"*")</f>
        <v>0</v>
      </c>
      <c r="BV84" s="2">
        <f t="shared" ref="BV84" si="32">COUNTIF(BQ55,"*")+COUNTIF(BR55,"*")+COUNTIF(BS55,"*")+COUNTIF(BT55,"*")+COUNTIF(BU55,"*")</f>
        <v>0</v>
      </c>
      <c r="CA84">
        <f t="shared" ref="CA84" si="33">COUNTIF(BW55,"*")+COUNTIF(BX55,"*")+COUNTIF(BY55,"*")+COUNTIF(BZ55,"*")</f>
        <v>0</v>
      </c>
      <c r="CD84">
        <f t="shared" ref="CD84" si="34">COUNTIF(CB55,"*")+COUNTIF(CC55,"*")</f>
        <v>0</v>
      </c>
      <c r="CO84" s="2">
        <f t="shared" ref="CO84" si="35">COUNTIF(CF55,"*")+COUNTIF(CG55,"*")+COUNTIF(CH55,"*")+COUNTIF(CI55,"*")+COUNTIF(CJ55,"*")+COUNTIF(CK55,"*")+COUNTIF(CL55,"*")+COUNTIF(CM55,"*")+COUNTIF(CN55,"*")</f>
        <v>0</v>
      </c>
      <c r="CT84">
        <f t="shared" ref="CT84" si="36">COUNTIF(CP55,"*")+COUNTIF(CQ55,"*")+COUNTIF(CR55,"*")+COUNTIF(CS55,"*")</f>
        <v>0</v>
      </c>
      <c r="DD84" s="2">
        <f t="shared" ref="DD84" si="37">COUNTIF(CV55,"*")+COUNTIF(CW55,"*")+COUNTIF(CX55,"*")+COUNTIF(CY55,"*")+COUNTIF(CZ55,"*")+COUNTIF(DA55,"*")+COUNTIF(DB55,"*")+COUNTIF(DC55,"*")</f>
        <v>0</v>
      </c>
      <c r="DK84">
        <f t="shared" ref="DK84" si="38">COUNTIF(DG55,"*")+COUNTIF(DH55,"*")+COUNTIF(DI55,"*")+COUNTIF(DJ55,"*")</f>
        <v>0</v>
      </c>
    </row>
    <row r="85" spans="11:115" x14ac:dyDescent="0.25">
      <c r="AN85" s="37"/>
      <c r="AT85" s="37"/>
      <c r="AX85" s="37"/>
      <c r="BA85" s="37"/>
    </row>
    <row r="86" spans="11:115" x14ac:dyDescent="0.25">
      <c r="AN86" s="37"/>
      <c r="AT86" s="37"/>
      <c r="AX86" s="37"/>
      <c r="BA86" s="37"/>
    </row>
    <row r="87" spans="11:115" x14ac:dyDescent="0.25">
      <c r="AN87" s="37"/>
      <c r="AT87" s="37"/>
      <c r="AX87" s="37"/>
      <c r="BA87" s="37"/>
    </row>
    <row r="88" spans="11:115" x14ac:dyDescent="0.25">
      <c r="AN88" s="37"/>
      <c r="AT88" s="37"/>
      <c r="AX88" s="37"/>
      <c r="BA88" s="37"/>
    </row>
    <row r="89" spans="11:115" x14ac:dyDescent="0.25">
      <c r="AN89" s="37"/>
      <c r="AT89" s="37"/>
      <c r="AX89" s="37"/>
      <c r="BA89" s="37"/>
    </row>
    <row r="90" spans="11:115" x14ac:dyDescent="0.25">
      <c r="AN90" s="37"/>
      <c r="AT90" s="37"/>
      <c r="AX90" s="37"/>
      <c r="BA90" s="37"/>
    </row>
    <row r="91" spans="11:115" x14ac:dyDescent="0.25">
      <c r="AN91" s="37"/>
      <c r="AT91" s="37"/>
      <c r="AX91" s="37"/>
      <c r="BA91" s="37"/>
    </row>
    <row r="92" spans="11:115" x14ac:dyDescent="0.25">
      <c r="AN92" s="37"/>
      <c r="AT92" s="37"/>
      <c r="AX92" s="37"/>
      <c r="BA92" s="37"/>
    </row>
    <row r="93" spans="11:115" x14ac:dyDescent="0.25">
      <c r="AN93" s="37"/>
      <c r="AT93" s="37"/>
      <c r="AX93" s="37"/>
      <c r="BA93" s="37"/>
    </row>
    <row r="94" spans="11:115" x14ac:dyDescent="0.25">
      <c r="AN94" s="37"/>
      <c r="AT94" s="37"/>
      <c r="AX94" s="37"/>
      <c r="BA94" s="37"/>
    </row>
    <row r="95" spans="11:115" x14ac:dyDescent="0.25">
      <c r="AN95" s="37"/>
      <c r="AT95" s="37"/>
      <c r="AX95" s="37"/>
      <c r="BA95" s="37"/>
    </row>
    <row r="96" spans="11:115" x14ac:dyDescent="0.25">
      <c r="AN96" s="37"/>
      <c r="AT96" s="37"/>
      <c r="AX96" s="37"/>
      <c r="BA96" s="37"/>
    </row>
    <row r="97" spans="40:53" x14ac:dyDescent="0.25">
      <c r="AN97" s="37"/>
      <c r="AT97" s="37"/>
      <c r="AX97" s="37"/>
      <c r="BA97" s="37"/>
    </row>
    <row r="98" spans="40:53" x14ac:dyDescent="0.25">
      <c r="AN98" s="37"/>
      <c r="AT98" s="37"/>
      <c r="AX98" s="37"/>
      <c r="BA98" s="37"/>
    </row>
    <row r="99" spans="40:53" x14ac:dyDescent="0.25">
      <c r="AN99" s="37"/>
      <c r="AT99" s="37"/>
      <c r="AX99" s="37"/>
      <c r="BA99" s="37"/>
    </row>
    <row r="100" spans="40:53" x14ac:dyDescent="0.25">
      <c r="AN100" s="37"/>
      <c r="AT100" s="37"/>
      <c r="AX100" s="37"/>
      <c r="BA100" s="37"/>
    </row>
  </sheetData>
  <mergeCells count="14">
    <mergeCell ref="P3:S3"/>
    <mergeCell ref="Y3:AC3"/>
    <mergeCell ref="CV3:DC3"/>
    <mergeCell ref="DG3:DH3"/>
    <mergeCell ref="AF3:AM3"/>
    <mergeCell ref="AO3:AS3"/>
    <mergeCell ref="AU3:AW3"/>
    <mergeCell ref="AY3:AZ3"/>
    <mergeCell ref="CP3:CQ3"/>
    <mergeCell ref="BB3:BF3"/>
    <mergeCell ref="BJ3:BO3"/>
    <mergeCell ref="BQ3:BU3"/>
    <mergeCell ref="BW3:BZ3"/>
    <mergeCell ref="CF3:CN3"/>
  </mergeCells>
  <conditionalFormatting sqref="K5">
    <cfRule type="iconSet" priority="532">
      <iconSet showValue="0" reverse="1">
        <cfvo type="percent" val="0"/>
        <cfvo type="num" val="1"/>
        <cfvo type="num" val="2"/>
      </iconSet>
    </cfRule>
  </conditionalFormatting>
  <conditionalFormatting sqref="K7 K9 K11 K13 K15 K17 K19 K21 K23 K25 K27 K29 K31 K33 K35 K37 K39 K41 K43 K45 K47 K49 K51 K53 K55">
    <cfRule type="iconSet" priority="531">
      <iconSet showValue="0" reverse="1">
        <cfvo type="percent" val="0"/>
        <cfvo type="num" val="1"/>
        <cfvo type="num" val="2"/>
      </iconSet>
    </cfRule>
  </conditionalFormatting>
  <conditionalFormatting sqref="K6">
    <cfRule type="iconSet" priority="530">
      <iconSet showValue="0" reverse="1">
        <cfvo type="percent" val="0"/>
        <cfvo type="num" val="1"/>
        <cfvo type="num" val="2"/>
      </iconSet>
    </cfRule>
  </conditionalFormatting>
  <conditionalFormatting sqref="K8">
    <cfRule type="iconSet" priority="529">
      <iconSet showValue="0" reverse="1">
        <cfvo type="percent" val="0"/>
        <cfvo type="num" val="1"/>
        <cfvo type="num" val="2"/>
      </iconSet>
    </cfRule>
  </conditionalFormatting>
  <conditionalFormatting sqref="K10">
    <cfRule type="iconSet" priority="528">
      <iconSet showValue="0" reverse="1">
        <cfvo type="percent" val="0"/>
        <cfvo type="num" val="1"/>
        <cfvo type="num" val="2"/>
      </iconSet>
    </cfRule>
  </conditionalFormatting>
  <conditionalFormatting sqref="K12">
    <cfRule type="iconSet" priority="527">
      <iconSet showValue="0" reverse="1">
        <cfvo type="percent" val="0"/>
        <cfvo type="num" val="1"/>
        <cfvo type="num" val="2"/>
      </iconSet>
    </cfRule>
  </conditionalFormatting>
  <conditionalFormatting sqref="K14">
    <cfRule type="iconSet" priority="526">
      <iconSet showValue="0" reverse="1">
        <cfvo type="percent" val="0"/>
        <cfvo type="num" val="1"/>
        <cfvo type="num" val="2"/>
      </iconSet>
    </cfRule>
  </conditionalFormatting>
  <conditionalFormatting sqref="K16">
    <cfRule type="iconSet" priority="525">
      <iconSet showValue="0" reverse="1">
        <cfvo type="percent" val="0"/>
        <cfvo type="num" val="1"/>
        <cfvo type="num" val="2"/>
      </iconSet>
    </cfRule>
  </conditionalFormatting>
  <conditionalFormatting sqref="K18">
    <cfRule type="iconSet" priority="524">
      <iconSet showValue="0" reverse="1">
        <cfvo type="percent" val="0"/>
        <cfvo type="num" val="1"/>
        <cfvo type="num" val="2"/>
      </iconSet>
    </cfRule>
  </conditionalFormatting>
  <conditionalFormatting sqref="K20">
    <cfRule type="iconSet" priority="523">
      <iconSet showValue="0" reverse="1">
        <cfvo type="percent" val="0"/>
        <cfvo type="num" val="1"/>
        <cfvo type="num" val="2"/>
      </iconSet>
    </cfRule>
  </conditionalFormatting>
  <conditionalFormatting sqref="K22">
    <cfRule type="iconSet" priority="522">
      <iconSet showValue="0" reverse="1">
        <cfvo type="percent" val="0"/>
        <cfvo type="num" val="1"/>
        <cfvo type="num" val="2"/>
      </iconSet>
    </cfRule>
  </conditionalFormatting>
  <conditionalFormatting sqref="K24">
    <cfRule type="iconSet" priority="521">
      <iconSet showValue="0" reverse="1">
        <cfvo type="percent" val="0"/>
        <cfvo type="num" val="1"/>
        <cfvo type="num" val="2"/>
      </iconSet>
    </cfRule>
  </conditionalFormatting>
  <conditionalFormatting sqref="K26">
    <cfRule type="iconSet" priority="520">
      <iconSet showValue="0" reverse="1">
        <cfvo type="percent" val="0"/>
        <cfvo type="num" val="1"/>
        <cfvo type="num" val="2"/>
      </iconSet>
    </cfRule>
  </conditionalFormatting>
  <conditionalFormatting sqref="K28">
    <cfRule type="iconSet" priority="519">
      <iconSet showValue="0" reverse="1">
        <cfvo type="percent" val="0"/>
        <cfvo type="num" val="1"/>
        <cfvo type="num" val="2"/>
      </iconSet>
    </cfRule>
  </conditionalFormatting>
  <conditionalFormatting sqref="K30">
    <cfRule type="iconSet" priority="518">
      <iconSet showValue="0" reverse="1">
        <cfvo type="percent" val="0"/>
        <cfvo type="num" val="1"/>
        <cfvo type="num" val="2"/>
      </iconSet>
    </cfRule>
  </conditionalFormatting>
  <conditionalFormatting sqref="K32">
    <cfRule type="iconSet" priority="517">
      <iconSet showValue="0" reverse="1">
        <cfvo type="percent" val="0"/>
        <cfvo type="num" val="1"/>
        <cfvo type="num" val="2"/>
      </iconSet>
    </cfRule>
  </conditionalFormatting>
  <conditionalFormatting sqref="K34">
    <cfRule type="iconSet" priority="516">
      <iconSet showValue="0" reverse="1">
        <cfvo type="percent" val="0"/>
        <cfvo type="num" val="1"/>
        <cfvo type="num" val="2"/>
      </iconSet>
    </cfRule>
  </conditionalFormatting>
  <conditionalFormatting sqref="K36">
    <cfRule type="iconSet" priority="515">
      <iconSet showValue="0" reverse="1">
        <cfvo type="percent" val="0"/>
        <cfvo type="num" val="1"/>
        <cfvo type="num" val="2"/>
      </iconSet>
    </cfRule>
  </conditionalFormatting>
  <conditionalFormatting sqref="K38">
    <cfRule type="iconSet" priority="514">
      <iconSet showValue="0" reverse="1">
        <cfvo type="percent" val="0"/>
        <cfvo type="num" val="1"/>
        <cfvo type="num" val="2"/>
      </iconSet>
    </cfRule>
  </conditionalFormatting>
  <conditionalFormatting sqref="K40">
    <cfRule type="iconSet" priority="513">
      <iconSet showValue="0" reverse="1">
        <cfvo type="percent" val="0"/>
        <cfvo type="num" val="1"/>
        <cfvo type="num" val="2"/>
      </iconSet>
    </cfRule>
  </conditionalFormatting>
  <conditionalFormatting sqref="K42">
    <cfRule type="iconSet" priority="512">
      <iconSet showValue="0" reverse="1">
        <cfvo type="percent" val="0"/>
        <cfvo type="num" val="1"/>
        <cfvo type="num" val="2"/>
      </iconSet>
    </cfRule>
  </conditionalFormatting>
  <conditionalFormatting sqref="K44">
    <cfRule type="iconSet" priority="511">
      <iconSet showValue="0" reverse="1">
        <cfvo type="percent" val="0"/>
        <cfvo type="num" val="1"/>
        <cfvo type="num" val="2"/>
      </iconSet>
    </cfRule>
  </conditionalFormatting>
  <conditionalFormatting sqref="K46">
    <cfRule type="iconSet" priority="510">
      <iconSet showValue="0" reverse="1">
        <cfvo type="percent" val="0"/>
        <cfvo type="num" val="1"/>
        <cfvo type="num" val="2"/>
      </iconSet>
    </cfRule>
  </conditionalFormatting>
  <conditionalFormatting sqref="K48">
    <cfRule type="iconSet" priority="509">
      <iconSet showValue="0" reverse="1">
        <cfvo type="percent" val="0"/>
        <cfvo type="num" val="1"/>
        <cfvo type="num" val="2"/>
      </iconSet>
    </cfRule>
  </conditionalFormatting>
  <conditionalFormatting sqref="K50">
    <cfRule type="iconSet" priority="508">
      <iconSet showValue="0" reverse="1">
        <cfvo type="percent" val="0"/>
        <cfvo type="num" val="1"/>
        <cfvo type="num" val="2"/>
      </iconSet>
    </cfRule>
  </conditionalFormatting>
  <conditionalFormatting sqref="K52">
    <cfRule type="iconSet" priority="507">
      <iconSet showValue="0" reverse="1">
        <cfvo type="percent" val="0"/>
        <cfvo type="num" val="1"/>
        <cfvo type="num" val="2"/>
      </iconSet>
    </cfRule>
  </conditionalFormatting>
  <conditionalFormatting sqref="K54">
    <cfRule type="iconSet" priority="506">
      <iconSet showValue="0" reverse="1">
        <cfvo type="percent" val="0"/>
        <cfvo type="num" val="1"/>
        <cfvo type="num" val="2"/>
      </iconSet>
    </cfRule>
  </conditionalFormatting>
  <conditionalFormatting sqref="K56">
    <cfRule type="iconSet" priority="505">
      <iconSet showValue="0" reverse="1">
        <cfvo type="percent" val="0"/>
        <cfvo type="num" val="1"/>
        <cfvo type="num" val="2"/>
      </iconSet>
    </cfRule>
  </conditionalFormatting>
  <conditionalFormatting sqref="N5">
    <cfRule type="iconSet" priority="504">
      <iconSet showValue="0" reverse="1">
        <cfvo type="percent" val="0"/>
        <cfvo type="num" val="1"/>
        <cfvo type="num" val="2"/>
      </iconSet>
    </cfRule>
  </conditionalFormatting>
  <conditionalFormatting sqref="N7 N9 N11 N13 N15 N17 N19 N21 N23 N25 N27 N29 N31 N33 N35 N37 N39 N41 N43 N45 N47 N49 N51 N53 N55">
    <cfRule type="iconSet" priority="503">
      <iconSet showValue="0" reverse="1">
        <cfvo type="percent" val="0"/>
        <cfvo type="num" val="1"/>
        <cfvo type="num" val="2"/>
      </iconSet>
    </cfRule>
  </conditionalFormatting>
  <conditionalFormatting sqref="N6">
    <cfRule type="iconSet" priority="502">
      <iconSet showValue="0" reverse="1">
        <cfvo type="percent" val="0"/>
        <cfvo type="num" val="1"/>
        <cfvo type="num" val="2"/>
      </iconSet>
    </cfRule>
  </conditionalFormatting>
  <conditionalFormatting sqref="N8">
    <cfRule type="iconSet" priority="501">
      <iconSet showValue="0" reverse="1">
        <cfvo type="percent" val="0"/>
        <cfvo type="num" val="1"/>
        <cfvo type="num" val="2"/>
      </iconSet>
    </cfRule>
  </conditionalFormatting>
  <conditionalFormatting sqref="N10">
    <cfRule type="iconSet" priority="500">
      <iconSet showValue="0" reverse="1">
        <cfvo type="percent" val="0"/>
        <cfvo type="num" val="1"/>
        <cfvo type="num" val="2"/>
      </iconSet>
    </cfRule>
  </conditionalFormatting>
  <conditionalFormatting sqref="N12">
    <cfRule type="iconSet" priority="499">
      <iconSet showValue="0" reverse="1">
        <cfvo type="percent" val="0"/>
        <cfvo type="num" val="1"/>
        <cfvo type="num" val="2"/>
      </iconSet>
    </cfRule>
  </conditionalFormatting>
  <conditionalFormatting sqref="N14">
    <cfRule type="iconSet" priority="498">
      <iconSet showValue="0" reverse="1">
        <cfvo type="percent" val="0"/>
        <cfvo type="num" val="1"/>
        <cfvo type="num" val="2"/>
      </iconSet>
    </cfRule>
  </conditionalFormatting>
  <conditionalFormatting sqref="N16">
    <cfRule type="iconSet" priority="497">
      <iconSet showValue="0" reverse="1">
        <cfvo type="percent" val="0"/>
        <cfvo type="num" val="1"/>
        <cfvo type="num" val="2"/>
      </iconSet>
    </cfRule>
  </conditionalFormatting>
  <conditionalFormatting sqref="N18">
    <cfRule type="iconSet" priority="496">
      <iconSet showValue="0" reverse="1">
        <cfvo type="percent" val="0"/>
        <cfvo type="num" val="1"/>
        <cfvo type="num" val="2"/>
      </iconSet>
    </cfRule>
  </conditionalFormatting>
  <conditionalFormatting sqref="N20">
    <cfRule type="iconSet" priority="495">
      <iconSet showValue="0" reverse="1">
        <cfvo type="percent" val="0"/>
        <cfvo type="num" val="1"/>
        <cfvo type="num" val="2"/>
      </iconSet>
    </cfRule>
  </conditionalFormatting>
  <conditionalFormatting sqref="N22">
    <cfRule type="iconSet" priority="494">
      <iconSet showValue="0" reverse="1">
        <cfvo type="percent" val="0"/>
        <cfvo type="num" val="1"/>
        <cfvo type="num" val="2"/>
      </iconSet>
    </cfRule>
  </conditionalFormatting>
  <conditionalFormatting sqref="N24">
    <cfRule type="iconSet" priority="493">
      <iconSet showValue="0" reverse="1">
        <cfvo type="percent" val="0"/>
        <cfvo type="num" val="1"/>
        <cfvo type="num" val="2"/>
      </iconSet>
    </cfRule>
  </conditionalFormatting>
  <conditionalFormatting sqref="N26">
    <cfRule type="iconSet" priority="492">
      <iconSet showValue="0" reverse="1">
        <cfvo type="percent" val="0"/>
        <cfvo type="num" val="1"/>
        <cfvo type="num" val="2"/>
      </iconSet>
    </cfRule>
  </conditionalFormatting>
  <conditionalFormatting sqref="N28">
    <cfRule type="iconSet" priority="491">
      <iconSet showValue="0" reverse="1">
        <cfvo type="percent" val="0"/>
        <cfvo type="num" val="1"/>
        <cfvo type="num" val="2"/>
      </iconSet>
    </cfRule>
  </conditionalFormatting>
  <conditionalFormatting sqref="N30">
    <cfRule type="iconSet" priority="490">
      <iconSet showValue="0" reverse="1">
        <cfvo type="percent" val="0"/>
        <cfvo type="num" val="1"/>
        <cfvo type="num" val="2"/>
      </iconSet>
    </cfRule>
  </conditionalFormatting>
  <conditionalFormatting sqref="N32">
    <cfRule type="iconSet" priority="489">
      <iconSet showValue="0" reverse="1">
        <cfvo type="percent" val="0"/>
        <cfvo type="num" val="1"/>
        <cfvo type="num" val="2"/>
      </iconSet>
    </cfRule>
  </conditionalFormatting>
  <conditionalFormatting sqref="N34">
    <cfRule type="iconSet" priority="488">
      <iconSet showValue="0" reverse="1">
        <cfvo type="percent" val="0"/>
        <cfvo type="num" val="1"/>
        <cfvo type="num" val="2"/>
      </iconSet>
    </cfRule>
  </conditionalFormatting>
  <conditionalFormatting sqref="N36">
    <cfRule type="iconSet" priority="487">
      <iconSet showValue="0" reverse="1">
        <cfvo type="percent" val="0"/>
        <cfvo type="num" val="1"/>
        <cfvo type="num" val="2"/>
      </iconSet>
    </cfRule>
  </conditionalFormatting>
  <conditionalFormatting sqref="N38">
    <cfRule type="iconSet" priority="486">
      <iconSet showValue="0" reverse="1">
        <cfvo type="percent" val="0"/>
        <cfvo type="num" val="1"/>
        <cfvo type="num" val="2"/>
      </iconSet>
    </cfRule>
  </conditionalFormatting>
  <conditionalFormatting sqref="N40">
    <cfRule type="iconSet" priority="485">
      <iconSet showValue="0" reverse="1">
        <cfvo type="percent" val="0"/>
        <cfvo type="num" val="1"/>
        <cfvo type="num" val="2"/>
      </iconSet>
    </cfRule>
  </conditionalFormatting>
  <conditionalFormatting sqref="N42">
    <cfRule type="iconSet" priority="484">
      <iconSet showValue="0" reverse="1">
        <cfvo type="percent" val="0"/>
        <cfvo type="num" val="1"/>
        <cfvo type="num" val="2"/>
      </iconSet>
    </cfRule>
  </conditionalFormatting>
  <conditionalFormatting sqref="N44">
    <cfRule type="iconSet" priority="483">
      <iconSet showValue="0" reverse="1">
        <cfvo type="percent" val="0"/>
        <cfvo type="num" val="1"/>
        <cfvo type="num" val="2"/>
      </iconSet>
    </cfRule>
  </conditionalFormatting>
  <conditionalFormatting sqref="N46">
    <cfRule type="iconSet" priority="482">
      <iconSet showValue="0" reverse="1">
        <cfvo type="percent" val="0"/>
        <cfvo type="num" val="1"/>
        <cfvo type="num" val="2"/>
      </iconSet>
    </cfRule>
  </conditionalFormatting>
  <conditionalFormatting sqref="N48">
    <cfRule type="iconSet" priority="481">
      <iconSet showValue="0" reverse="1">
        <cfvo type="percent" val="0"/>
        <cfvo type="num" val="1"/>
        <cfvo type="num" val="2"/>
      </iconSet>
    </cfRule>
  </conditionalFormatting>
  <conditionalFormatting sqref="N50">
    <cfRule type="iconSet" priority="480">
      <iconSet showValue="0" reverse="1">
        <cfvo type="percent" val="0"/>
        <cfvo type="num" val="1"/>
        <cfvo type="num" val="2"/>
      </iconSet>
    </cfRule>
  </conditionalFormatting>
  <conditionalFormatting sqref="N52">
    <cfRule type="iconSet" priority="479">
      <iconSet showValue="0" reverse="1">
        <cfvo type="percent" val="0"/>
        <cfvo type="num" val="1"/>
        <cfvo type="num" val="2"/>
      </iconSet>
    </cfRule>
  </conditionalFormatting>
  <conditionalFormatting sqref="N54">
    <cfRule type="iconSet" priority="478">
      <iconSet showValue="0" reverse="1">
        <cfvo type="percent" val="0"/>
        <cfvo type="num" val="1"/>
        <cfvo type="num" val="2"/>
      </iconSet>
    </cfRule>
  </conditionalFormatting>
  <conditionalFormatting sqref="N56">
    <cfRule type="iconSet" priority="477">
      <iconSet showValue="0" reverse="1">
        <cfvo type="percent" val="0"/>
        <cfvo type="num" val="1"/>
        <cfvo type="num" val="2"/>
      </iconSet>
    </cfRule>
  </conditionalFormatting>
  <conditionalFormatting sqref="AE5">
    <cfRule type="iconSet" priority="476">
      <iconSet showValue="0" reverse="1">
        <cfvo type="percent" val="0"/>
        <cfvo type="num" val="1"/>
        <cfvo type="num" val="2"/>
      </iconSet>
    </cfRule>
  </conditionalFormatting>
  <conditionalFormatting sqref="AE7 AE9 AE11 AE13 AE15 AE17 AE19 AE21 AE23 AE25 AE27 AE29 AE31 AE33 AE35 AE37 AE39 AE41 AE43 AE45 AE47 AE49 AE51 AE53 AE55">
    <cfRule type="iconSet" priority="475">
      <iconSet showValue="0" reverse="1">
        <cfvo type="percent" val="0"/>
        <cfvo type="num" val="1"/>
        <cfvo type="num" val="2"/>
      </iconSet>
    </cfRule>
  </conditionalFormatting>
  <conditionalFormatting sqref="AE6">
    <cfRule type="iconSet" priority="474">
      <iconSet showValue="0" reverse="1">
        <cfvo type="percent" val="0"/>
        <cfvo type="num" val="1"/>
        <cfvo type="num" val="2"/>
      </iconSet>
    </cfRule>
  </conditionalFormatting>
  <conditionalFormatting sqref="AE8">
    <cfRule type="iconSet" priority="473">
      <iconSet showValue="0" reverse="1">
        <cfvo type="percent" val="0"/>
        <cfvo type="num" val="1"/>
        <cfvo type="num" val="2"/>
      </iconSet>
    </cfRule>
  </conditionalFormatting>
  <conditionalFormatting sqref="AE10">
    <cfRule type="iconSet" priority="472">
      <iconSet showValue="0" reverse="1">
        <cfvo type="percent" val="0"/>
        <cfvo type="num" val="1"/>
        <cfvo type="num" val="2"/>
      </iconSet>
    </cfRule>
  </conditionalFormatting>
  <conditionalFormatting sqref="AE12">
    <cfRule type="iconSet" priority="471">
      <iconSet showValue="0" reverse="1">
        <cfvo type="percent" val="0"/>
        <cfvo type="num" val="1"/>
        <cfvo type="num" val="2"/>
      </iconSet>
    </cfRule>
  </conditionalFormatting>
  <conditionalFormatting sqref="AE14">
    <cfRule type="iconSet" priority="470">
      <iconSet showValue="0" reverse="1">
        <cfvo type="percent" val="0"/>
        <cfvo type="num" val="1"/>
        <cfvo type="num" val="2"/>
      </iconSet>
    </cfRule>
  </conditionalFormatting>
  <conditionalFormatting sqref="AE16">
    <cfRule type="iconSet" priority="469">
      <iconSet showValue="0" reverse="1">
        <cfvo type="percent" val="0"/>
        <cfvo type="num" val="1"/>
        <cfvo type="num" val="2"/>
      </iconSet>
    </cfRule>
  </conditionalFormatting>
  <conditionalFormatting sqref="AE18">
    <cfRule type="iconSet" priority="468">
      <iconSet showValue="0" reverse="1">
        <cfvo type="percent" val="0"/>
        <cfvo type="num" val="1"/>
        <cfvo type="num" val="2"/>
      </iconSet>
    </cfRule>
  </conditionalFormatting>
  <conditionalFormatting sqref="AE20">
    <cfRule type="iconSet" priority="467">
      <iconSet showValue="0" reverse="1">
        <cfvo type="percent" val="0"/>
        <cfvo type="num" val="1"/>
        <cfvo type="num" val="2"/>
      </iconSet>
    </cfRule>
  </conditionalFormatting>
  <conditionalFormatting sqref="AE22">
    <cfRule type="iconSet" priority="466">
      <iconSet showValue="0" reverse="1">
        <cfvo type="percent" val="0"/>
        <cfvo type="num" val="1"/>
        <cfvo type="num" val="2"/>
      </iconSet>
    </cfRule>
  </conditionalFormatting>
  <conditionalFormatting sqref="AE24">
    <cfRule type="iconSet" priority="465">
      <iconSet showValue="0" reverse="1">
        <cfvo type="percent" val="0"/>
        <cfvo type="num" val="1"/>
        <cfvo type="num" val="2"/>
      </iconSet>
    </cfRule>
  </conditionalFormatting>
  <conditionalFormatting sqref="AE26">
    <cfRule type="iconSet" priority="464">
      <iconSet showValue="0" reverse="1">
        <cfvo type="percent" val="0"/>
        <cfvo type="num" val="1"/>
        <cfvo type="num" val="2"/>
      </iconSet>
    </cfRule>
  </conditionalFormatting>
  <conditionalFormatting sqref="AE28">
    <cfRule type="iconSet" priority="463">
      <iconSet showValue="0" reverse="1">
        <cfvo type="percent" val="0"/>
        <cfvo type="num" val="1"/>
        <cfvo type="num" val="2"/>
      </iconSet>
    </cfRule>
  </conditionalFormatting>
  <conditionalFormatting sqref="AE30">
    <cfRule type="iconSet" priority="462">
      <iconSet showValue="0" reverse="1">
        <cfvo type="percent" val="0"/>
        <cfvo type="num" val="1"/>
        <cfvo type="num" val="2"/>
      </iconSet>
    </cfRule>
  </conditionalFormatting>
  <conditionalFormatting sqref="AE32">
    <cfRule type="iconSet" priority="461">
      <iconSet showValue="0" reverse="1">
        <cfvo type="percent" val="0"/>
        <cfvo type="num" val="1"/>
        <cfvo type="num" val="2"/>
      </iconSet>
    </cfRule>
  </conditionalFormatting>
  <conditionalFormatting sqref="AE34">
    <cfRule type="iconSet" priority="460">
      <iconSet showValue="0" reverse="1">
        <cfvo type="percent" val="0"/>
        <cfvo type="num" val="1"/>
        <cfvo type="num" val="2"/>
      </iconSet>
    </cfRule>
  </conditionalFormatting>
  <conditionalFormatting sqref="AE36">
    <cfRule type="iconSet" priority="459">
      <iconSet showValue="0" reverse="1">
        <cfvo type="percent" val="0"/>
        <cfvo type="num" val="1"/>
        <cfvo type="num" val="2"/>
      </iconSet>
    </cfRule>
  </conditionalFormatting>
  <conditionalFormatting sqref="AE38">
    <cfRule type="iconSet" priority="458">
      <iconSet showValue="0" reverse="1">
        <cfvo type="percent" val="0"/>
        <cfvo type="num" val="1"/>
        <cfvo type="num" val="2"/>
      </iconSet>
    </cfRule>
  </conditionalFormatting>
  <conditionalFormatting sqref="AE40">
    <cfRule type="iconSet" priority="457">
      <iconSet showValue="0" reverse="1">
        <cfvo type="percent" val="0"/>
        <cfvo type="num" val="1"/>
        <cfvo type="num" val="2"/>
      </iconSet>
    </cfRule>
  </conditionalFormatting>
  <conditionalFormatting sqref="AE42">
    <cfRule type="iconSet" priority="456">
      <iconSet showValue="0" reverse="1">
        <cfvo type="percent" val="0"/>
        <cfvo type="num" val="1"/>
        <cfvo type="num" val="2"/>
      </iconSet>
    </cfRule>
  </conditionalFormatting>
  <conditionalFormatting sqref="AE44">
    <cfRule type="iconSet" priority="455">
      <iconSet showValue="0" reverse="1">
        <cfvo type="percent" val="0"/>
        <cfvo type="num" val="1"/>
        <cfvo type="num" val="2"/>
      </iconSet>
    </cfRule>
  </conditionalFormatting>
  <conditionalFormatting sqref="AE46">
    <cfRule type="iconSet" priority="454">
      <iconSet showValue="0" reverse="1">
        <cfvo type="percent" val="0"/>
        <cfvo type="num" val="1"/>
        <cfvo type="num" val="2"/>
      </iconSet>
    </cfRule>
  </conditionalFormatting>
  <conditionalFormatting sqref="AE48">
    <cfRule type="iconSet" priority="453">
      <iconSet showValue="0" reverse="1">
        <cfvo type="percent" val="0"/>
        <cfvo type="num" val="1"/>
        <cfvo type="num" val="2"/>
      </iconSet>
    </cfRule>
  </conditionalFormatting>
  <conditionalFormatting sqref="AE50">
    <cfRule type="iconSet" priority="452">
      <iconSet showValue="0" reverse="1">
        <cfvo type="percent" val="0"/>
        <cfvo type="num" val="1"/>
        <cfvo type="num" val="2"/>
      </iconSet>
    </cfRule>
  </conditionalFormatting>
  <conditionalFormatting sqref="AE52">
    <cfRule type="iconSet" priority="451">
      <iconSet showValue="0" reverse="1">
        <cfvo type="percent" val="0"/>
        <cfvo type="num" val="1"/>
        <cfvo type="num" val="2"/>
      </iconSet>
    </cfRule>
  </conditionalFormatting>
  <conditionalFormatting sqref="AE54">
    <cfRule type="iconSet" priority="450">
      <iconSet showValue="0" reverse="1">
        <cfvo type="percent" val="0"/>
        <cfvo type="num" val="1"/>
        <cfvo type="num" val="2"/>
      </iconSet>
    </cfRule>
  </conditionalFormatting>
  <conditionalFormatting sqref="AE56">
    <cfRule type="iconSet" priority="449">
      <iconSet showValue="0" reverse="1">
        <cfvo type="percent" val="0"/>
        <cfvo type="num" val="1"/>
        <cfvo type="num" val="2"/>
      </iconSet>
    </cfRule>
  </conditionalFormatting>
  <conditionalFormatting sqref="AN5">
    <cfRule type="iconSet" priority="448">
      <iconSet showValue="0" reverse="1">
        <cfvo type="percent" val="0"/>
        <cfvo type="num" val="1"/>
        <cfvo type="num" val="2"/>
      </iconSet>
    </cfRule>
  </conditionalFormatting>
  <conditionalFormatting sqref="AN7 AN9 AN11 AN13 AN15 AN17 AN19 AN21 AN23 AN25 AN27 AN29 AN31 AN33 AN35 AN37 AN39 AN41 AN43 AN45 AN47 AN49 AN51 AN53 AN55">
    <cfRule type="iconSet" priority="447">
      <iconSet showValue="0" reverse="1">
        <cfvo type="percent" val="0"/>
        <cfvo type="num" val="1"/>
        <cfvo type="num" val="2"/>
      </iconSet>
    </cfRule>
  </conditionalFormatting>
  <conditionalFormatting sqref="AN6">
    <cfRule type="iconSet" priority="446">
      <iconSet showValue="0" reverse="1">
        <cfvo type="percent" val="0"/>
        <cfvo type="num" val="1"/>
        <cfvo type="num" val="2"/>
      </iconSet>
    </cfRule>
  </conditionalFormatting>
  <conditionalFormatting sqref="AN8">
    <cfRule type="iconSet" priority="445">
      <iconSet showValue="0" reverse="1">
        <cfvo type="percent" val="0"/>
        <cfvo type="num" val="1"/>
        <cfvo type="num" val="2"/>
      </iconSet>
    </cfRule>
  </conditionalFormatting>
  <conditionalFormatting sqref="AN10">
    <cfRule type="iconSet" priority="444">
      <iconSet showValue="0" reverse="1">
        <cfvo type="percent" val="0"/>
        <cfvo type="num" val="1"/>
        <cfvo type="num" val="2"/>
      </iconSet>
    </cfRule>
  </conditionalFormatting>
  <conditionalFormatting sqref="AN12">
    <cfRule type="iconSet" priority="443">
      <iconSet showValue="0" reverse="1">
        <cfvo type="percent" val="0"/>
        <cfvo type="num" val="1"/>
        <cfvo type="num" val="2"/>
      </iconSet>
    </cfRule>
  </conditionalFormatting>
  <conditionalFormatting sqref="AN14">
    <cfRule type="iconSet" priority="442">
      <iconSet showValue="0" reverse="1">
        <cfvo type="percent" val="0"/>
        <cfvo type="num" val="1"/>
        <cfvo type="num" val="2"/>
      </iconSet>
    </cfRule>
  </conditionalFormatting>
  <conditionalFormatting sqref="AN16">
    <cfRule type="iconSet" priority="441">
      <iconSet showValue="0" reverse="1">
        <cfvo type="percent" val="0"/>
        <cfvo type="num" val="1"/>
        <cfvo type="num" val="2"/>
      </iconSet>
    </cfRule>
  </conditionalFormatting>
  <conditionalFormatting sqref="AN18">
    <cfRule type="iconSet" priority="440">
      <iconSet showValue="0" reverse="1">
        <cfvo type="percent" val="0"/>
        <cfvo type="num" val="1"/>
        <cfvo type="num" val="2"/>
      </iconSet>
    </cfRule>
  </conditionalFormatting>
  <conditionalFormatting sqref="AN20">
    <cfRule type="iconSet" priority="439">
      <iconSet showValue="0" reverse="1">
        <cfvo type="percent" val="0"/>
        <cfvo type="num" val="1"/>
        <cfvo type="num" val="2"/>
      </iconSet>
    </cfRule>
  </conditionalFormatting>
  <conditionalFormatting sqref="AN22">
    <cfRule type="iconSet" priority="438">
      <iconSet showValue="0" reverse="1">
        <cfvo type="percent" val="0"/>
        <cfvo type="num" val="1"/>
        <cfvo type="num" val="2"/>
      </iconSet>
    </cfRule>
  </conditionalFormatting>
  <conditionalFormatting sqref="AN24">
    <cfRule type="iconSet" priority="437">
      <iconSet showValue="0" reverse="1">
        <cfvo type="percent" val="0"/>
        <cfvo type="num" val="1"/>
        <cfvo type="num" val="2"/>
      </iconSet>
    </cfRule>
  </conditionalFormatting>
  <conditionalFormatting sqref="AN26">
    <cfRule type="iconSet" priority="436">
      <iconSet showValue="0" reverse="1">
        <cfvo type="percent" val="0"/>
        <cfvo type="num" val="1"/>
        <cfvo type="num" val="2"/>
      </iconSet>
    </cfRule>
  </conditionalFormatting>
  <conditionalFormatting sqref="AN28">
    <cfRule type="iconSet" priority="435">
      <iconSet showValue="0" reverse="1">
        <cfvo type="percent" val="0"/>
        <cfvo type="num" val="1"/>
        <cfvo type="num" val="2"/>
      </iconSet>
    </cfRule>
  </conditionalFormatting>
  <conditionalFormatting sqref="AN30">
    <cfRule type="iconSet" priority="434">
      <iconSet showValue="0" reverse="1">
        <cfvo type="percent" val="0"/>
        <cfvo type="num" val="1"/>
        <cfvo type="num" val="2"/>
      </iconSet>
    </cfRule>
  </conditionalFormatting>
  <conditionalFormatting sqref="AN32">
    <cfRule type="iconSet" priority="433">
      <iconSet showValue="0" reverse="1">
        <cfvo type="percent" val="0"/>
        <cfvo type="num" val="1"/>
        <cfvo type="num" val="2"/>
      </iconSet>
    </cfRule>
  </conditionalFormatting>
  <conditionalFormatting sqref="AN34">
    <cfRule type="iconSet" priority="432">
      <iconSet showValue="0" reverse="1">
        <cfvo type="percent" val="0"/>
        <cfvo type="num" val="1"/>
        <cfvo type="num" val="2"/>
      </iconSet>
    </cfRule>
  </conditionalFormatting>
  <conditionalFormatting sqref="AN36">
    <cfRule type="iconSet" priority="431">
      <iconSet showValue="0" reverse="1">
        <cfvo type="percent" val="0"/>
        <cfvo type="num" val="1"/>
        <cfvo type="num" val="2"/>
      </iconSet>
    </cfRule>
  </conditionalFormatting>
  <conditionalFormatting sqref="AN38">
    <cfRule type="iconSet" priority="430">
      <iconSet showValue="0" reverse="1">
        <cfvo type="percent" val="0"/>
        <cfvo type="num" val="1"/>
        <cfvo type="num" val="2"/>
      </iconSet>
    </cfRule>
  </conditionalFormatting>
  <conditionalFormatting sqref="AN40">
    <cfRule type="iconSet" priority="429">
      <iconSet showValue="0" reverse="1">
        <cfvo type="percent" val="0"/>
        <cfvo type="num" val="1"/>
        <cfvo type="num" val="2"/>
      </iconSet>
    </cfRule>
  </conditionalFormatting>
  <conditionalFormatting sqref="AN42">
    <cfRule type="iconSet" priority="428">
      <iconSet showValue="0" reverse="1">
        <cfvo type="percent" val="0"/>
        <cfvo type="num" val="1"/>
        <cfvo type="num" val="2"/>
      </iconSet>
    </cfRule>
  </conditionalFormatting>
  <conditionalFormatting sqref="AN44">
    <cfRule type="iconSet" priority="427">
      <iconSet showValue="0" reverse="1">
        <cfvo type="percent" val="0"/>
        <cfvo type="num" val="1"/>
        <cfvo type="num" val="2"/>
      </iconSet>
    </cfRule>
  </conditionalFormatting>
  <conditionalFormatting sqref="AN46">
    <cfRule type="iconSet" priority="426">
      <iconSet showValue="0" reverse="1">
        <cfvo type="percent" val="0"/>
        <cfvo type="num" val="1"/>
        <cfvo type="num" val="2"/>
      </iconSet>
    </cfRule>
  </conditionalFormatting>
  <conditionalFormatting sqref="AN48">
    <cfRule type="iconSet" priority="425">
      <iconSet showValue="0" reverse="1">
        <cfvo type="percent" val="0"/>
        <cfvo type="num" val="1"/>
        <cfvo type="num" val="2"/>
      </iconSet>
    </cfRule>
  </conditionalFormatting>
  <conditionalFormatting sqref="AN50">
    <cfRule type="iconSet" priority="424">
      <iconSet showValue="0" reverse="1">
        <cfvo type="percent" val="0"/>
        <cfvo type="num" val="1"/>
        <cfvo type="num" val="2"/>
      </iconSet>
    </cfRule>
  </conditionalFormatting>
  <conditionalFormatting sqref="AN52">
    <cfRule type="iconSet" priority="423">
      <iconSet showValue="0" reverse="1">
        <cfvo type="percent" val="0"/>
        <cfvo type="num" val="1"/>
        <cfvo type="num" val="2"/>
      </iconSet>
    </cfRule>
  </conditionalFormatting>
  <conditionalFormatting sqref="AN54">
    <cfRule type="iconSet" priority="422">
      <iconSet showValue="0" reverse="1">
        <cfvo type="percent" val="0"/>
        <cfvo type="num" val="1"/>
        <cfvo type="num" val="2"/>
      </iconSet>
    </cfRule>
  </conditionalFormatting>
  <conditionalFormatting sqref="AN56">
    <cfRule type="iconSet" priority="421">
      <iconSet showValue="0" reverse="1">
        <cfvo type="percent" val="0"/>
        <cfvo type="num" val="1"/>
        <cfvo type="num" val="2"/>
      </iconSet>
    </cfRule>
  </conditionalFormatting>
  <conditionalFormatting sqref="AT5">
    <cfRule type="iconSet" priority="420">
      <iconSet showValue="0" reverse="1">
        <cfvo type="percent" val="0"/>
        <cfvo type="num" val="1"/>
        <cfvo type="num" val="2"/>
      </iconSet>
    </cfRule>
  </conditionalFormatting>
  <conditionalFormatting sqref="AT7 AT9 AT11 AT13 AT15 AT17 AT19 AT21 AT23 AT25 AT27 AT29 AT31 AT33 AT35 AT37 AT39 AT41 AT43 AT45 AT47 AT49 AT51 AT53 AT55">
    <cfRule type="iconSet" priority="419">
      <iconSet showValue="0" reverse="1">
        <cfvo type="percent" val="0"/>
        <cfvo type="num" val="1"/>
        <cfvo type="num" val="2"/>
      </iconSet>
    </cfRule>
  </conditionalFormatting>
  <conditionalFormatting sqref="AT6">
    <cfRule type="iconSet" priority="418">
      <iconSet showValue="0" reverse="1">
        <cfvo type="percent" val="0"/>
        <cfvo type="num" val="1"/>
        <cfvo type="num" val="2"/>
      </iconSet>
    </cfRule>
  </conditionalFormatting>
  <conditionalFormatting sqref="AT8">
    <cfRule type="iconSet" priority="417">
      <iconSet showValue="0" reverse="1">
        <cfvo type="percent" val="0"/>
        <cfvo type="num" val="1"/>
        <cfvo type="num" val="2"/>
      </iconSet>
    </cfRule>
  </conditionalFormatting>
  <conditionalFormatting sqref="AT10">
    <cfRule type="iconSet" priority="416">
      <iconSet showValue="0" reverse="1">
        <cfvo type="percent" val="0"/>
        <cfvo type="num" val="1"/>
        <cfvo type="num" val="2"/>
      </iconSet>
    </cfRule>
  </conditionalFormatting>
  <conditionalFormatting sqref="AT12">
    <cfRule type="iconSet" priority="415">
      <iconSet showValue="0" reverse="1">
        <cfvo type="percent" val="0"/>
        <cfvo type="num" val="1"/>
        <cfvo type="num" val="2"/>
      </iconSet>
    </cfRule>
  </conditionalFormatting>
  <conditionalFormatting sqref="AT14">
    <cfRule type="iconSet" priority="414">
      <iconSet showValue="0" reverse="1">
        <cfvo type="percent" val="0"/>
        <cfvo type="num" val="1"/>
        <cfvo type="num" val="2"/>
      </iconSet>
    </cfRule>
  </conditionalFormatting>
  <conditionalFormatting sqref="AT16">
    <cfRule type="iconSet" priority="413">
      <iconSet showValue="0" reverse="1">
        <cfvo type="percent" val="0"/>
        <cfvo type="num" val="1"/>
        <cfvo type="num" val="2"/>
      </iconSet>
    </cfRule>
  </conditionalFormatting>
  <conditionalFormatting sqref="AT18">
    <cfRule type="iconSet" priority="412">
      <iconSet showValue="0" reverse="1">
        <cfvo type="percent" val="0"/>
        <cfvo type="num" val="1"/>
        <cfvo type="num" val="2"/>
      </iconSet>
    </cfRule>
  </conditionalFormatting>
  <conditionalFormatting sqref="AT20">
    <cfRule type="iconSet" priority="411">
      <iconSet showValue="0" reverse="1">
        <cfvo type="percent" val="0"/>
        <cfvo type="num" val="1"/>
        <cfvo type="num" val="2"/>
      </iconSet>
    </cfRule>
  </conditionalFormatting>
  <conditionalFormatting sqref="AT22">
    <cfRule type="iconSet" priority="410">
      <iconSet showValue="0" reverse="1">
        <cfvo type="percent" val="0"/>
        <cfvo type="num" val="1"/>
        <cfvo type="num" val="2"/>
      </iconSet>
    </cfRule>
  </conditionalFormatting>
  <conditionalFormatting sqref="AT24">
    <cfRule type="iconSet" priority="409">
      <iconSet showValue="0" reverse="1">
        <cfvo type="percent" val="0"/>
        <cfvo type="num" val="1"/>
        <cfvo type="num" val="2"/>
      </iconSet>
    </cfRule>
  </conditionalFormatting>
  <conditionalFormatting sqref="AT26">
    <cfRule type="iconSet" priority="408">
      <iconSet showValue="0" reverse="1">
        <cfvo type="percent" val="0"/>
        <cfvo type="num" val="1"/>
        <cfvo type="num" val="2"/>
      </iconSet>
    </cfRule>
  </conditionalFormatting>
  <conditionalFormatting sqref="AT28">
    <cfRule type="iconSet" priority="407">
      <iconSet showValue="0" reverse="1">
        <cfvo type="percent" val="0"/>
        <cfvo type="num" val="1"/>
        <cfvo type="num" val="2"/>
      </iconSet>
    </cfRule>
  </conditionalFormatting>
  <conditionalFormatting sqref="AT30">
    <cfRule type="iconSet" priority="406">
      <iconSet showValue="0" reverse="1">
        <cfvo type="percent" val="0"/>
        <cfvo type="num" val="1"/>
        <cfvo type="num" val="2"/>
      </iconSet>
    </cfRule>
  </conditionalFormatting>
  <conditionalFormatting sqref="AT32">
    <cfRule type="iconSet" priority="405">
      <iconSet showValue="0" reverse="1">
        <cfvo type="percent" val="0"/>
        <cfvo type="num" val="1"/>
        <cfvo type="num" val="2"/>
      </iconSet>
    </cfRule>
  </conditionalFormatting>
  <conditionalFormatting sqref="AT34">
    <cfRule type="iconSet" priority="404">
      <iconSet showValue="0" reverse="1">
        <cfvo type="percent" val="0"/>
        <cfvo type="num" val="1"/>
        <cfvo type="num" val="2"/>
      </iconSet>
    </cfRule>
  </conditionalFormatting>
  <conditionalFormatting sqref="AT36">
    <cfRule type="iconSet" priority="403">
      <iconSet showValue="0" reverse="1">
        <cfvo type="percent" val="0"/>
        <cfvo type="num" val="1"/>
        <cfvo type="num" val="2"/>
      </iconSet>
    </cfRule>
  </conditionalFormatting>
  <conditionalFormatting sqref="AT38">
    <cfRule type="iconSet" priority="402">
      <iconSet showValue="0" reverse="1">
        <cfvo type="percent" val="0"/>
        <cfvo type="num" val="1"/>
        <cfvo type="num" val="2"/>
      </iconSet>
    </cfRule>
  </conditionalFormatting>
  <conditionalFormatting sqref="AT40">
    <cfRule type="iconSet" priority="401">
      <iconSet showValue="0" reverse="1">
        <cfvo type="percent" val="0"/>
        <cfvo type="num" val="1"/>
        <cfvo type="num" val="2"/>
      </iconSet>
    </cfRule>
  </conditionalFormatting>
  <conditionalFormatting sqref="AT42">
    <cfRule type="iconSet" priority="400">
      <iconSet showValue="0" reverse="1">
        <cfvo type="percent" val="0"/>
        <cfvo type="num" val="1"/>
        <cfvo type="num" val="2"/>
      </iconSet>
    </cfRule>
  </conditionalFormatting>
  <conditionalFormatting sqref="AT44">
    <cfRule type="iconSet" priority="399">
      <iconSet showValue="0" reverse="1">
        <cfvo type="percent" val="0"/>
        <cfvo type="num" val="1"/>
        <cfvo type="num" val="2"/>
      </iconSet>
    </cfRule>
  </conditionalFormatting>
  <conditionalFormatting sqref="AT46">
    <cfRule type="iconSet" priority="398">
      <iconSet showValue="0" reverse="1">
        <cfvo type="percent" val="0"/>
        <cfvo type="num" val="1"/>
        <cfvo type="num" val="2"/>
      </iconSet>
    </cfRule>
  </conditionalFormatting>
  <conditionalFormatting sqref="AT48">
    <cfRule type="iconSet" priority="397">
      <iconSet showValue="0" reverse="1">
        <cfvo type="percent" val="0"/>
        <cfvo type="num" val="1"/>
        <cfvo type="num" val="2"/>
      </iconSet>
    </cfRule>
  </conditionalFormatting>
  <conditionalFormatting sqref="AT50">
    <cfRule type="iconSet" priority="396">
      <iconSet showValue="0" reverse="1">
        <cfvo type="percent" val="0"/>
        <cfvo type="num" val="1"/>
        <cfvo type="num" val="2"/>
      </iconSet>
    </cfRule>
  </conditionalFormatting>
  <conditionalFormatting sqref="AT52">
    <cfRule type="iconSet" priority="395">
      <iconSet showValue="0" reverse="1">
        <cfvo type="percent" val="0"/>
        <cfvo type="num" val="1"/>
        <cfvo type="num" val="2"/>
      </iconSet>
    </cfRule>
  </conditionalFormatting>
  <conditionalFormatting sqref="AT54">
    <cfRule type="iconSet" priority="394">
      <iconSet showValue="0" reverse="1">
        <cfvo type="percent" val="0"/>
        <cfvo type="num" val="1"/>
        <cfvo type="num" val="2"/>
      </iconSet>
    </cfRule>
  </conditionalFormatting>
  <conditionalFormatting sqref="AT56">
    <cfRule type="iconSet" priority="393">
      <iconSet showValue="0" reverse="1">
        <cfvo type="percent" val="0"/>
        <cfvo type="num" val="1"/>
        <cfvo type="num" val="2"/>
      </iconSet>
    </cfRule>
  </conditionalFormatting>
  <conditionalFormatting sqref="AX5">
    <cfRule type="iconSet" priority="392">
      <iconSet showValue="0" reverse="1">
        <cfvo type="percent" val="0"/>
        <cfvo type="num" val="1"/>
        <cfvo type="num" val="2"/>
      </iconSet>
    </cfRule>
  </conditionalFormatting>
  <conditionalFormatting sqref="AX7 AX9 AX11 AX13 AX15 AX17 AX19 AX21 AX23 AX25 AX27 AX29 AX31 AX33 AX35 AX37 AX39 AX41 AX43 AX45 AX47 AX49 AX51 AX53 AX55">
    <cfRule type="iconSet" priority="391">
      <iconSet showValue="0" reverse="1">
        <cfvo type="percent" val="0"/>
        <cfvo type="num" val="1"/>
        <cfvo type="num" val="2"/>
      </iconSet>
    </cfRule>
  </conditionalFormatting>
  <conditionalFormatting sqref="AX6">
    <cfRule type="iconSet" priority="390">
      <iconSet showValue="0" reverse="1">
        <cfvo type="percent" val="0"/>
        <cfvo type="num" val="1"/>
        <cfvo type="num" val="2"/>
      </iconSet>
    </cfRule>
  </conditionalFormatting>
  <conditionalFormatting sqref="AX8">
    <cfRule type="iconSet" priority="389">
      <iconSet showValue="0" reverse="1">
        <cfvo type="percent" val="0"/>
        <cfvo type="num" val="1"/>
        <cfvo type="num" val="2"/>
      </iconSet>
    </cfRule>
  </conditionalFormatting>
  <conditionalFormatting sqref="AX10">
    <cfRule type="iconSet" priority="388">
      <iconSet showValue="0" reverse="1">
        <cfvo type="percent" val="0"/>
        <cfvo type="num" val="1"/>
        <cfvo type="num" val="2"/>
      </iconSet>
    </cfRule>
  </conditionalFormatting>
  <conditionalFormatting sqref="AX12">
    <cfRule type="iconSet" priority="387">
      <iconSet showValue="0" reverse="1">
        <cfvo type="percent" val="0"/>
        <cfvo type="num" val="1"/>
        <cfvo type="num" val="2"/>
      </iconSet>
    </cfRule>
  </conditionalFormatting>
  <conditionalFormatting sqref="AX14">
    <cfRule type="iconSet" priority="386">
      <iconSet showValue="0" reverse="1">
        <cfvo type="percent" val="0"/>
        <cfvo type="num" val="1"/>
        <cfvo type="num" val="2"/>
      </iconSet>
    </cfRule>
  </conditionalFormatting>
  <conditionalFormatting sqref="AX16">
    <cfRule type="iconSet" priority="385">
      <iconSet showValue="0" reverse="1">
        <cfvo type="percent" val="0"/>
        <cfvo type="num" val="1"/>
        <cfvo type="num" val="2"/>
      </iconSet>
    </cfRule>
  </conditionalFormatting>
  <conditionalFormatting sqref="AX18">
    <cfRule type="iconSet" priority="384">
      <iconSet showValue="0" reverse="1">
        <cfvo type="percent" val="0"/>
        <cfvo type="num" val="1"/>
        <cfvo type="num" val="2"/>
      </iconSet>
    </cfRule>
  </conditionalFormatting>
  <conditionalFormatting sqref="AX20">
    <cfRule type="iconSet" priority="383">
      <iconSet showValue="0" reverse="1">
        <cfvo type="percent" val="0"/>
        <cfvo type="num" val="1"/>
        <cfvo type="num" val="2"/>
      </iconSet>
    </cfRule>
  </conditionalFormatting>
  <conditionalFormatting sqref="AX22">
    <cfRule type="iconSet" priority="382">
      <iconSet showValue="0" reverse="1">
        <cfvo type="percent" val="0"/>
        <cfvo type="num" val="1"/>
        <cfvo type="num" val="2"/>
      </iconSet>
    </cfRule>
  </conditionalFormatting>
  <conditionalFormatting sqref="AX24">
    <cfRule type="iconSet" priority="381">
      <iconSet showValue="0" reverse="1">
        <cfvo type="percent" val="0"/>
        <cfvo type="num" val="1"/>
        <cfvo type="num" val="2"/>
      </iconSet>
    </cfRule>
  </conditionalFormatting>
  <conditionalFormatting sqref="AX26">
    <cfRule type="iconSet" priority="380">
      <iconSet showValue="0" reverse="1">
        <cfvo type="percent" val="0"/>
        <cfvo type="num" val="1"/>
        <cfvo type="num" val="2"/>
      </iconSet>
    </cfRule>
  </conditionalFormatting>
  <conditionalFormatting sqref="AX28">
    <cfRule type="iconSet" priority="379">
      <iconSet showValue="0" reverse="1">
        <cfvo type="percent" val="0"/>
        <cfvo type="num" val="1"/>
        <cfvo type="num" val="2"/>
      </iconSet>
    </cfRule>
  </conditionalFormatting>
  <conditionalFormatting sqref="AX30">
    <cfRule type="iconSet" priority="378">
      <iconSet showValue="0" reverse="1">
        <cfvo type="percent" val="0"/>
        <cfvo type="num" val="1"/>
        <cfvo type="num" val="2"/>
      </iconSet>
    </cfRule>
  </conditionalFormatting>
  <conditionalFormatting sqref="AX32">
    <cfRule type="iconSet" priority="377">
      <iconSet showValue="0" reverse="1">
        <cfvo type="percent" val="0"/>
        <cfvo type="num" val="1"/>
        <cfvo type="num" val="2"/>
      </iconSet>
    </cfRule>
  </conditionalFormatting>
  <conditionalFormatting sqref="AX34">
    <cfRule type="iconSet" priority="376">
      <iconSet showValue="0" reverse="1">
        <cfvo type="percent" val="0"/>
        <cfvo type="num" val="1"/>
        <cfvo type="num" val="2"/>
      </iconSet>
    </cfRule>
  </conditionalFormatting>
  <conditionalFormatting sqref="AX36">
    <cfRule type="iconSet" priority="375">
      <iconSet showValue="0" reverse="1">
        <cfvo type="percent" val="0"/>
        <cfvo type="num" val="1"/>
        <cfvo type="num" val="2"/>
      </iconSet>
    </cfRule>
  </conditionalFormatting>
  <conditionalFormatting sqref="AX38">
    <cfRule type="iconSet" priority="374">
      <iconSet showValue="0" reverse="1">
        <cfvo type="percent" val="0"/>
        <cfvo type="num" val="1"/>
        <cfvo type="num" val="2"/>
      </iconSet>
    </cfRule>
  </conditionalFormatting>
  <conditionalFormatting sqref="AX40">
    <cfRule type="iconSet" priority="373">
      <iconSet showValue="0" reverse="1">
        <cfvo type="percent" val="0"/>
        <cfvo type="num" val="1"/>
        <cfvo type="num" val="2"/>
      </iconSet>
    </cfRule>
  </conditionalFormatting>
  <conditionalFormatting sqref="AX42">
    <cfRule type="iconSet" priority="372">
      <iconSet showValue="0" reverse="1">
        <cfvo type="percent" val="0"/>
        <cfvo type="num" val="1"/>
        <cfvo type="num" val="2"/>
      </iconSet>
    </cfRule>
  </conditionalFormatting>
  <conditionalFormatting sqref="AX44">
    <cfRule type="iconSet" priority="371">
      <iconSet showValue="0" reverse="1">
        <cfvo type="percent" val="0"/>
        <cfvo type="num" val="1"/>
        <cfvo type="num" val="2"/>
      </iconSet>
    </cfRule>
  </conditionalFormatting>
  <conditionalFormatting sqref="AX46">
    <cfRule type="iconSet" priority="370">
      <iconSet showValue="0" reverse="1">
        <cfvo type="percent" val="0"/>
        <cfvo type="num" val="1"/>
        <cfvo type="num" val="2"/>
      </iconSet>
    </cfRule>
  </conditionalFormatting>
  <conditionalFormatting sqref="AX48">
    <cfRule type="iconSet" priority="369">
      <iconSet showValue="0" reverse="1">
        <cfvo type="percent" val="0"/>
        <cfvo type="num" val="1"/>
        <cfvo type="num" val="2"/>
      </iconSet>
    </cfRule>
  </conditionalFormatting>
  <conditionalFormatting sqref="AX50">
    <cfRule type="iconSet" priority="368">
      <iconSet showValue="0" reverse="1">
        <cfvo type="percent" val="0"/>
        <cfvo type="num" val="1"/>
        <cfvo type="num" val="2"/>
      </iconSet>
    </cfRule>
  </conditionalFormatting>
  <conditionalFormatting sqref="AX52">
    <cfRule type="iconSet" priority="367">
      <iconSet showValue="0" reverse="1">
        <cfvo type="percent" val="0"/>
        <cfvo type="num" val="1"/>
        <cfvo type="num" val="2"/>
      </iconSet>
    </cfRule>
  </conditionalFormatting>
  <conditionalFormatting sqref="AX54">
    <cfRule type="iconSet" priority="366">
      <iconSet showValue="0" reverse="1">
        <cfvo type="percent" val="0"/>
        <cfvo type="num" val="1"/>
        <cfvo type="num" val="2"/>
      </iconSet>
    </cfRule>
  </conditionalFormatting>
  <conditionalFormatting sqref="AX56">
    <cfRule type="iconSet" priority="365">
      <iconSet showValue="0" reverse="1">
        <cfvo type="percent" val="0"/>
        <cfvo type="num" val="1"/>
        <cfvo type="num" val="2"/>
      </iconSet>
    </cfRule>
  </conditionalFormatting>
  <conditionalFormatting sqref="BA5">
    <cfRule type="iconSet" priority="364">
      <iconSet showValue="0" reverse="1">
        <cfvo type="percent" val="0"/>
        <cfvo type="num" val="1"/>
        <cfvo type="num" val="2"/>
      </iconSet>
    </cfRule>
  </conditionalFormatting>
  <conditionalFormatting sqref="BA7 BA9 BA11 BA13 BA15 BA17 BA19 BA21 BA23 BA25 BA27 BA29 BA31 BA33 BA35 BA37 BA39 BA41 BA43 BA45 BA47 BA49 BA51 BA53 BA55">
    <cfRule type="iconSet" priority="363">
      <iconSet showValue="0" reverse="1">
        <cfvo type="percent" val="0"/>
        <cfvo type="num" val="1"/>
        <cfvo type="num" val="2"/>
      </iconSet>
    </cfRule>
  </conditionalFormatting>
  <conditionalFormatting sqref="BA6">
    <cfRule type="iconSet" priority="362">
      <iconSet showValue="0" reverse="1">
        <cfvo type="percent" val="0"/>
        <cfvo type="num" val="1"/>
        <cfvo type="num" val="2"/>
      </iconSet>
    </cfRule>
  </conditionalFormatting>
  <conditionalFormatting sqref="BA8">
    <cfRule type="iconSet" priority="361">
      <iconSet showValue="0" reverse="1">
        <cfvo type="percent" val="0"/>
        <cfvo type="num" val="1"/>
        <cfvo type="num" val="2"/>
      </iconSet>
    </cfRule>
  </conditionalFormatting>
  <conditionalFormatting sqref="BA10">
    <cfRule type="iconSet" priority="360">
      <iconSet showValue="0" reverse="1">
        <cfvo type="percent" val="0"/>
        <cfvo type="num" val="1"/>
        <cfvo type="num" val="2"/>
      </iconSet>
    </cfRule>
  </conditionalFormatting>
  <conditionalFormatting sqref="BA12">
    <cfRule type="iconSet" priority="359">
      <iconSet showValue="0" reverse="1">
        <cfvo type="percent" val="0"/>
        <cfvo type="num" val="1"/>
        <cfvo type="num" val="2"/>
      </iconSet>
    </cfRule>
  </conditionalFormatting>
  <conditionalFormatting sqref="BA14">
    <cfRule type="iconSet" priority="358">
      <iconSet showValue="0" reverse="1">
        <cfvo type="percent" val="0"/>
        <cfvo type="num" val="1"/>
        <cfvo type="num" val="2"/>
      </iconSet>
    </cfRule>
  </conditionalFormatting>
  <conditionalFormatting sqref="BA16">
    <cfRule type="iconSet" priority="357">
      <iconSet showValue="0" reverse="1">
        <cfvo type="percent" val="0"/>
        <cfvo type="num" val="1"/>
        <cfvo type="num" val="2"/>
      </iconSet>
    </cfRule>
  </conditionalFormatting>
  <conditionalFormatting sqref="BA18">
    <cfRule type="iconSet" priority="356">
      <iconSet showValue="0" reverse="1">
        <cfvo type="percent" val="0"/>
        <cfvo type="num" val="1"/>
        <cfvo type="num" val="2"/>
      </iconSet>
    </cfRule>
  </conditionalFormatting>
  <conditionalFormatting sqref="BA20">
    <cfRule type="iconSet" priority="355">
      <iconSet showValue="0" reverse="1">
        <cfvo type="percent" val="0"/>
        <cfvo type="num" val="1"/>
        <cfvo type="num" val="2"/>
      </iconSet>
    </cfRule>
  </conditionalFormatting>
  <conditionalFormatting sqref="BA22">
    <cfRule type="iconSet" priority="354">
      <iconSet showValue="0" reverse="1">
        <cfvo type="percent" val="0"/>
        <cfvo type="num" val="1"/>
        <cfvo type="num" val="2"/>
      </iconSet>
    </cfRule>
  </conditionalFormatting>
  <conditionalFormatting sqref="BA24">
    <cfRule type="iconSet" priority="353">
      <iconSet showValue="0" reverse="1">
        <cfvo type="percent" val="0"/>
        <cfvo type="num" val="1"/>
        <cfvo type="num" val="2"/>
      </iconSet>
    </cfRule>
  </conditionalFormatting>
  <conditionalFormatting sqref="BA26">
    <cfRule type="iconSet" priority="352">
      <iconSet showValue="0" reverse="1">
        <cfvo type="percent" val="0"/>
        <cfvo type="num" val="1"/>
        <cfvo type="num" val="2"/>
      </iconSet>
    </cfRule>
  </conditionalFormatting>
  <conditionalFormatting sqref="BA28">
    <cfRule type="iconSet" priority="351">
      <iconSet showValue="0" reverse="1">
        <cfvo type="percent" val="0"/>
        <cfvo type="num" val="1"/>
        <cfvo type="num" val="2"/>
      </iconSet>
    </cfRule>
  </conditionalFormatting>
  <conditionalFormatting sqref="BA30">
    <cfRule type="iconSet" priority="350">
      <iconSet showValue="0" reverse="1">
        <cfvo type="percent" val="0"/>
        <cfvo type="num" val="1"/>
        <cfvo type="num" val="2"/>
      </iconSet>
    </cfRule>
  </conditionalFormatting>
  <conditionalFormatting sqref="BA32">
    <cfRule type="iconSet" priority="349">
      <iconSet showValue="0" reverse="1">
        <cfvo type="percent" val="0"/>
        <cfvo type="num" val="1"/>
        <cfvo type="num" val="2"/>
      </iconSet>
    </cfRule>
  </conditionalFormatting>
  <conditionalFormatting sqref="BA34">
    <cfRule type="iconSet" priority="348">
      <iconSet showValue="0" reverse="1">
        <cfvo type="percent" val="0"/>
        <cfvo type="num" val="1"/>
        <cfvo type="num" val="2"/>
      </iconSet>
    </cfRule>
  </conditionalFormatting>
  <conditionalFormatting sqref="BA36">
    <cfRule type="iconSet" priority="347">
      <iconSet showValue="0" reverse="1">
        <cfvo type="percent" val="0"/>
        <cfvo type="num" val="1"/>
        <cfvo type="num" val="2"/>
      </iconSet>
    </cfRule>
  </conditionalFormatting>
  <conditionalFormatting sqref="BA38">
    <cfRule type="iconSet" priority="346">
      <iconSet showValue="0" reverse="1">
        <cfvo type="percent" val="0"/>
        <cfvo type="num" val="1"/>
        <cfvo type="num" val="2"/>
      </iconSet>
    </cfRule>
  </conditionalFormatting>
  <conditionalFormatting sqref="BA40">
    <cfRule type="iconSet" priority="345">
      <iconSet showValue="0" reverse="1">
        <cfvo type="percent" val="0"/>
        <cfvo type="num" val="1"/>
        <cfvo type="num" val="2"/>
      </iconSet>
    </cfRule>
  </conditionalFormatting>
  <conditionalFormatting sqref="BA42">
    <cfRule type="iconSet" priority="344">
      <iconSet showValue="0" reverse="1">
        <cfvo type="percent" val="0"/>
        <cfvo type="num" val="1"/>
        <cfvo type="num" val="2"/>
      </iconSet>
    </cfRule>
  </conditionalFormatting>
  <conditionalFormatting sqref="BA44">
    <cfRule type="iconSet" priority="343">
      <iconSet showValue="0" reverse="1">
        <cfvo type="percent" val="0"/>
        <cfvo type="num" val="1"/>
        <cfvo type="num" val="2"/>
      </iconSet>
    </cfRule>
  </conditionalFormatting>
  <conditionalFormatting sqref="BA46">
    <cfRule type="iconSet" priority="342">
      <iconSet showValue="0" reverse="1">
        <cfvo type="percent" val="0"/>
        <cfvo type="num" val="1"/>
        <cfvo type="num" val="2"/>
      </iconSet>
    </cfRule>
  </conditionalFormatting>
  <conditionalFormatting sqref="BA48">
    <cfRule type="iconSet" priority="341">
      <iconSet showValue="0" reverse="1">
        <cfvo type="percent" val="0"/>
        <cfvo type="num" val="1"/>
        <cfvo type="num" val="2"/>
      </iconSet>
    </cfRule>
  </conditionalFormatting>
  <conditionalFormatting sqref="BA50">
    <cfRule type="iconSet" priority="340">
      <iconSet showValue="0" reverse="1">
        <cfvo type="percent" val="0"/>
        <cfvo type="num" val="1"/>
        <cfvo type="num" val="2"/>
      </iconSet>
    </cfRule>
  </conditionalFormatting>
  <conditionalFormatting sqref="BA52">
    <cfRule type="iconSet" priority="339">
      <iconSet showValue="0" reverse="1">
        <cfvo type="percent" val="0"/>
        <cfvo type="num" val="1"/>
        <cfvo type="num" val="2"/>
      </iconSet>
    </cfRule>
  </conditionalFormatting>
  <conditionalFormatting sqref="BA54">
    <cfRule type="iconSet" priority="338">
      <iconSet showValue="0" reverse="1">
        <cfvo type="percent" val="0"/>
        <cfvo type="num" val="1"/>
        <cfvo type="num" val="2"/>
      </iconSet>
    </cfRule>
  </conditionalFormatting>
  <conditionalFormatting sqref="BA56">
    <cfRule type="iconSet" priority="337">
      <iconSet showValue="0" reverse="1">
        <cfvo type="percent" val="0"/>
        <cfvo type="num" val="1"/>
        <cfvo type="num" val="2"/>
      </iconSet>
    </cfRule>
  </conditionalFormatting>
  <conditionalFormatting sqref="BH5">
    <cfRule type="iconSet" priority="336">
      <iconSet showValue="0" reverse="1">
        <cfvo type="percent" val="0"/>
        <cfvo type="num" val="1"/>
        <cfvo type="num" val="2"/>
      </iconSet>
    </cfRule>
  </conditionalFormatting>
  <conditionalFormatting sqref="BH7 BH9 BH11 BH13 BH15 BH17 BH19 BH21 BH23 BH25 BH27 BH29 BH31 BH33 BH35 BH37 BH39 BH41 BH43 BH45 BH47 BH49 BH51 BH53 BH55">
    <cfRule type="iconSet" priority="335">
      <iconSet showValue="0" reverse="1">
        <cfvo type="percent" val="0"/>
        <cfvo type="num" val="1"/>
        <cfvo type="num" val="2"/>
      </iconSet>
    </cfRule>
  </conditionalFormatting>
  <conditionalFormatting sqref="BH6">
    <cfRule type="iconSet" priority="334">
      <iconSet showValue="0" reverse="1">
        <cfvo type="percent" val="0"/>
        <cfvo type="num" val="1"/>
        <cfvo type="num" val="2"/>
      </iconSet>
    </cfRule>
  </conditionalFormatting>
  <conditionalFormatting sqref="BH8">
    <cfRule type="iconSet" priority="333">
      <iconSet showValue="0" reverse="1">
        <cfvo type="percent" val="0"/>
        <cfvo type="num" val="1"/>
        <cfvo type="num" val="2"/>
      </iconSet>
    </cfRule>
  </conditionalFormatting>
  <conditionalFormatting sqref="BH10">
    <cfRule type="iconSet" priority="332">
      <iconSet showValue="0" reverse="1">
        <cfvo type="percent" val="0"/>
        <cfvo type="num" val="1"/>
        <cfvo type="num" val="2"/>
      </iconSet>
    </cfRule>
  </conditionalFormatting>
  <conditionalFormatting sqref="BH12">
    <cfRule type="iconSet" priority="331">
      <iconSet showValue="0" reverse="1">
        <cfvo type="percent" val="0"/>
        <cfvo type="num" val="1"/>
        <cfvo type="num" val="2"/>
      </iconSet>
    </cfRule>
  </conditionalFormatting>
  <conditionalFormatting sqref="BH14">
    <cfRule type="iconSet" priority="330">
      <iconSet showValue="0" reverse="1">
        <cfvo type="percent" val="0"/>
        <cfvo type="num" val="1"/>
        <cfvo type="num" val="2"/>
      </iconSet>
    </cfRule>
  </conditionalFormatting>
  <conditionalFormatting sqref="BH16">
    <cfRule type="iconSet" priority="329">
      <iconSet showValue="0" reverse="1">
        <cfvo type="percent" val="0"/>
        <cfvo type="num" val="1"/>
        <cfvo type="num" val="2"/>
      </iconSet>
    </cfRule>
  </conditionalFormatting>
  <conditionalFormatting sqref="BH18">
    <cfRule type="iconSet" priority="328">
      <iconSet showValue="0" reverse="1">
        <cfvo type="percent" val="0"/>
        <cfvo type="num" val="1"/>
        <cfvo type="num" val="2"/>
      </iconSet>
    </cfRule>
  </conditionalFormatting>
  <conditionalFormatting sqref="BH20">
    <cfRule type="iconSet" priority="327">
      <iconSet showValue="0" reverse="1">
        <cfvo type="percent" val="0"/>
        <cfvo type="num" val="1"/>
        <cfvo type="num" val="2"/>
      </iconSet>
    </cfRule>
  </conditionalFormatting>
  <conditionalFormatting sqref="BH22">
    <cfRule type="iconSet" priority="326">
      <iconSet showValue="0" reverse="1">
        <cfvo type="percent" val="0"/>
        <cfvo type="num" val="1"/>
        <cfvo type="num" val="2"/>
      </iconSet>
    </cfRule>
  </conditionalFormatting>
  <conditionalFormatting sqref="BH24">
    <cfRule type="iconSet" priority="325">
      <iconSet showValue="0" reverse="1">
        <cfvo type="percent" val="0"/>
        <cfvo type="num" val="1"/>
        <cfvo type="num" val="2"/>
      </iconSet>
    </cfRule>
  </conditionalFormatting>
  <conditionalFormatting sqref="BH26">
    <cfRule type="iconSet" priority="324">
      <iconSet showValue="0" reverse="1">
        <cfvo type="percent" val="0"/>
        <cfvo type="num" val="1"/>
        <cfvo type="num" val="2"/>
      </iconSet>
    </cfRule>
  </conditionalFormatting>
  <conditionalFormatting sqref="BH28">
    <cfRule type="iconSet" priority="323">
      <iconSet showValue="0" reverse="1">
        <cfvo type="percent" val="0"/>
        <cfvo type="num" val="1"/>
        <cfvo type="num" val="2"/>
      </iconSet>
    </cfRule>
  </conditionalFormatting>
  <conditionalFormatting sqref="BH30">
    <cfRule type="iconSet" priority="322">
      <iconSet showValue="0" reverse="1">
        <cfvo type="percent" val="0"/>
        <cfvo type="num" val="1"/>
        <cfvo type="num" val="2"/>
      </iconSet>
    </cfRule>
  </conditionalFormatting>
  <conditionalFormatting sqref="BH32">
    <cfRule type="iconSet" priority="321">
      <iconSet showValue="0" reverse="1">
        <cfvo type="percent" val="0"/>
        <cfvo type="num" val="1"/>
        <cfvo type="num" val="2"/>
      </iconSet>
    </cfRule>
  </conditionalFormatting>
  <conditionalFormatting sqref="BH34">
    <cfRule type="iconSet" priority="320">
      <iconSet showValue="0" reverse="1">
        <cfvo type="percent" val="0"/>
        <cfvo type="num" val="1"/>
        <cfvo type="num" val="2"/>
      </iconSet>
    </cfRule>
  </conditionalFormatting>
  <conditionalFormatting sqref="BH36">
    <cfRule type="iconSet" priority="319">
      <iconSet showValue="0" reverse="1">
        <cfvo type="percent" val="0"/>
        <cfvo type="num" val="1"/>
        <cfvo type="num" val="2"/>
      </iconSet>
    </cfRule>
  </conditionalFormatting>
  <conditionalFormatting sqref="BH38">
    <cfRule type="iconSet" priority="318">
      <iconSet showValue="0" reverse="1">
        <cfvo type="percent" val="0"/>
        <cfvo type="num" val="1"/>
        <cfvo type="num" val="2"/>
      </iconSet>
    </cfRule>
  </conditionalFormatting>
  <conditionalFormatting sqref="BH40">
    <cfRule type="iconSet" priority="317">
      <iconSet showValue="0" reverse="1">
        <cfvo type="percent" val="0"/>
        <cfvo type="num" val="1"/>
        <cfvo type="num" val="2"/>
      </iconSet>
    </cfRule>
  </conditionalFormatting>
  <conditionalFormatting sqref="BH42">
    <cfRule type="iconSet" priority="316">
      <iconSet showValue="0" reverse="1">
        <cfvo type="percent" val="0"/>
        <cfvo type="num" val="1"/>
        <cfvo type="num" val="2"/>
      </iconSet>
    </cfRule>
  </conditionalFormatting>
  <conditionalFormatting sqref="BH44">
    <cfRule type="iconSet" priority="315">
      <iconSet showValue="0" reverse="1">
        <cfvo type="percent" val="0"/>
        <cfvo type="num" val="1"/>
        <cfvo type="num" val="2"/>
      </iconSet>
    </cfRule>
  </conditionalFormatting>
  <conditionalFormatting sqref="BH46">
    <cfRule type="iconSet" priority="314">
      <iconSet showValue="0" reverse="1">
        <cfvo type="percent" val="0"/>
        <cfvo type="num" val="1"/>
        <cfvo type="num" val="2"/>
      </iconSet>
    </cfRule>
  </conditionalFormatting>
  <conditionalFormatting sqref="BH48">
    <cfRule type="iconSet" priority="313">
      <iconSet showValue="0" reverse="1">
        <cfvo type="percent" val="0"/>
        <cfvo type="num" val="1"/>
        <cfvo type="num" val="2"/>
      </iconSet>
    </cfRule>
  </conditionalFormatting>
  <conditionalFormatting sqref="BH50">
    <cfRule type="iconSet" priority="312">
      <iconSet showValue="0" reverse="1">
        <cfvo type="percent" val="0"/>
        <cfvo type="num" val="1"/>
        <cfvo type="num" val="2"/>
      </iconSet>
    </cfRule>
  </conditionalFormatting>
  <conditionalFormatting sqref="BH52">
    <cfRule type="iconSet" priority="311">
      <iconSet showValue="0" reverse="1">
        <cfvo type="percent" val="0"/>
        <cfvo type="num" val="1"/>
        <cfvo type="num" val="2"/>
      </iconSet>
    </cfRule>
  </conditionalFormatting>
  <conditionalFormatting sqref="BH54">
    <cfRule type="iconSet" priority="310">
      <iconSet showValue="0" reverse="1">
        <cfvo type="percent" val="0"/>
        <cfvo type="num" val="1"/>
        <cfvo type="num" val="2"/>
      </iconSet>
    </cfRule>
  </conditionalFormatting>
  <conditionalFormatting sqref="BH56">
    <cfRule type="iconSet" priority="309">
      <iconSet showValue="0" reverse="1">
        <cfvo type="percent" val="0"/>
        <cfvo type="num" val="1"/>
        <cfvo type="num" val="2"/>
      </iconSet>
    </cfRule>
  </conditionalFormatting>
  <conditionalFormatting sqref="CO5">
    <cfRule type="iconSet" priority="308">
      <iconSet showValue="0" reverse="1">
        <cfvo type="percent" val="0"/>
        <cfvo type="num" val="1"/>
        <cfvo type="num" val="2"/>
      </iconSet>
    </cfRule>
  </conditionalFormatting>
  <conditionalFormatting sqref="CO7 CO9 CO11 CO13 CO15 CO17 CO19 CO21 CO23 CO25 CO27 CO29 CO31 CO33 CO35 CO37 CO39 CO41 CO43 CO45 CO47 CO49 CO51 CO53 CO55">
    <cfRule type="iconSet" priority="307">
      <iconSet showValue="0" reverse="1">
        <cfvo type="percent" val="0"/>
        <cfvo type="num" val="1"/>
        <cfvo type="num" val="2"/>
      </iconSet>
    </cfRule>
  </conditionalFormatting>
  <conditionalFormatting sqref="CO6">
    <cfRule type="iconSet" priority="306">
      <iconSet showValue="0" reverse="1">
        <cfvo type="percent" val="0"/>
        <cfvo type="num" val="1"/>
        <cfvo type="num" val="2"/>
      </iconSet>
    </cfRule>
  </conditionalFormatting>
  <conditionalFormatting sqref="CO8">
    <cfRule type="iconSet" priority="305">
      <iconSet showValue="0" reverse="1">
        <cfvo type="percent" val="0"/>
        <cfvo type="num" val="1"/>
        <cfvo type="num" val="2"/>
      </iconSet>
    </cfRule>
  </conditionalFormatting>
  <conditionalFormatting sqref="CO10">
    <cfRule type="iconSet" priority="304">
      <iconSet showValue="0" reverse="1">
        <cfvo type="percent" val="0"/>
        <cfvo type="num" val="1"/>
        <cfvo type="num" val="2"/>
      </iconSet>
    </cfRule>
  </conditionalFormatting>
  <conditionalFormatting sqref="CO12">
    <cfRule type="iconSet" priority="303">
      <iconSet showValue="0" reverse="1">
        <cfvo type="percent" val="0"/>
        <cfvo type="num" val="1"/>
        <cfvo type="num" val="2"/>
      </iconSet>
    </cfRule>
  </conditionalFormatting>
  <conditionalFormatting sqref="CO14">
    <cfRule type="iconSet" priority="302">
      <iconSet showValue="0" reverse="1">
        <cfvo type="percent" val="0"/>
        <cfvo type="num" val="1"/>
        <cfvo type="num" val="2"/>
      </iconSet>
    </cfRule>
  </conditionalFormatting>
  <conditionalFormatting sqref="CO16">
    <cfRule type="iconSet" priority="301">
      <iconSet showValue="0" reverse="1">
        <cfvo type="percent" val="0"/>
        <cfvo type="num" val="1"/>
        <cfvo type="num" val="2"/>
      </iconSet>
    </cfRule>
  </conditionalFormatting>
  <conditionalFormatting sqref="CO18">
    <cfRule type="iconSet" priority="300">
      <iconSet showValue="0" reverse="1">
        <cfvo type="percent" val="0"/>
        <cfvo type="num" val="1"/>
        <cfvo type="num" val="2"/>
      </iconSet>
    </cfRule>
  </conditionalFormatting>
  <conditionalFormatting sqref="CO20">
    <cfRule type="iconSet" priority="299">
      <iconSet showValue="0" reverse="1">
        <cfvo type="percent" val="0"/>
        <cfvo type="num" val="1"/>
        <cfvo type="num" val="2"/>
      </iconSet>
    </cfRule>
  </conditionalFormatting>
  <conditionalFormatting sqref="CO22">
    <cfRule type="iconSet" priority="298">
      <iconSet showValue="0" reverse="1">
        <cfvo type="percent" val="0"/>
        <cfvo type="num" val="1"/>
        <cfvo type="num" val="2"/>
      </iconSet>
    </cfRule>
  </conditionalFormatting>
  <conditionalFormatting sqref="CO24">
    <cfRule type="iconSet" priority="297">
      <iconSet showValue="0" reverse="1">
        <cfvo type="percent" val="0"/>
        <cfvo type="num" val="1"/>
        <cfvo type="num" val="2"/>
      </iconSet>
    </cfRule>
  </conditionalFormatting>
  <conditionalFormatting sqref="CO26">
    <cfRule type="iconSet" priority="296">
      <iconSet showValue="0" reverse="1">
        <cfvo type="percent" val="0"/>
        <cfvo type="num" val="1"/>
        <cfvo type="num" val="2"/>
      </iconSet>
    </cfRule>
  </conditionalFormatting>
  <conditionalFormatting sqref="CO28">
    <cfRule type="iconSet" priority="295">
      <iconSet showValue="0" reverse="1">
        <cfvo type="percent" val="0"/>
        <cfvo type="num" val="1"/>
        <cfvo type="num" val="2"/>
      </iconSet>
    </cfRule>
  </conditionalFormatting>
  <conditionalFormatting sqref="CO30">
    <cfRule type="iconSet" priority="294">
      <iconSet showValue="0" reverse="1">
        <cfvo type="percent" val="0"/>
        <cfvo type="num" val="1"/>
        <cfvo type="num" val="2"/>
      </iconSet>
    </cfRule>
  </conditionalFormatting>
  <conditionalFormatting sqref="CO32">
    <cfRule type="iconSet" priority="293">
      <iconSet showValue="0" reverse="1">
        <cfvo type="percent" val="0"/>
        <cfvo type="num" val="1"/>
        <cfvo type="num" val="2"/>
      </iconSet>
    </cfRule>
  </conditionalFormatting>
  <conditionalFormatting sqref="CO34">
    <cfRule type="iconSet" priority="292">
      <iconSet showValue="0" reverse="1">
        <cfvo type="percent" val="0"/>
        <cfvo type="num" val="1"/>
        <cfvo type="num" val="2"/>
      </iconSet>
    </cfRule>
  </conditionalFormatting>
  <conditionalFormatting sqref="CO36">
    <cfRule type="iconSet" priority="291">
      <iconSet showValue="0" reverse="1">
        <cfvo type="percent" val="0"/>
        <cfvo type="num" val="1"/>
        <cfvo type="num" val="2"/>
      </iconSet>
    </cfRule>
  </conditionalFormatting>
  <conditionalFormatting sqref="CO38">
    <cfRule type="iconSet" priority="290">
      <iconSet showValue="0" reverse="1">
        <cfvo type="percent" val="0"/>
        <cfvo type="num" val="1"/>
        <cfvo type="num" val="2"/>
      </iconSet>
    </cfRule>
  </conditionalFormatting>
  <conditionalFormatting sqref="CO40">
    <cfRule type="iconSet" priority="289">
      <iconSet showValue="0" reverse="1">
        <cfvo type="percent" val="0"/>
        <cfvo type="num" val="1"/>
        <cfvo type="num" val="2"/>
      </iconSet>
    </cfRule>
  </conditionalFormatting>
  <conditionalFormatting sqref="CO42">
    <cfRule type="iconSet" priority="288">
      <iconSet showValue="0" reverse="1">
        <cfvo type="percent" val="0"/>
        <cfvo type="num" val="1"/>
        <cfvo type="num" val="2"/>
      </iconSet>
    </cfRule>
  </conditionalFormatting>
  <conditionalFormatting sqref="CO44">
    <cfRule type="iconSet" priority="287">
      <iconSet showValue="0" reverse="1">
        <cfvo type="percent" val="0"/>
        <cfvo type="num" val="1"/>
        <cfvo type="num" val="2"/>
      </iconSet>
    </cfRule>
  </conditionalFormatting>
  <conditionalFormatting sqref="CO46">
    <cfRule type="iconSet" priority="286">
      <iconSet showValue="0" reverse="1">
        <cfvo type="percent" val="0"/>
        <cfvo type="num" val="1"/>
        <cfvo type="num" val="2"/>
      </iconSet>
    </cfRule>
  </conditionalFormatting>
  <conditionalFormatting sqref="CO48">
    <cfRule type="iconSet" priority="285">
      <iconSet showValue="0" reverse="1">
        <cfvo type="percent" val="0"/>
        <cfvo type="num" val="1"/>
        <cfvo type="num" val="2"/>
      </iconSet>
    </cfRule>
  </conditionalFormatting>
  <conditionalFormatting sqref="CO50">
    <cfRule type="iconSet" priority="284">
      <iconSet showValue="0" reverse="1">
        <cfvo type="percent" val="0"/>
        <cfvo type="num" val="1"/>
        <cfvo type="num" val="2"/>
      </iconSet>
    </cfRule>
  </conditionalFormatting>
  <conditionalFormatting sqref="CO52">
    <cfRule type="iconSet" priority="283">
      <iconSet showValue="0" reverse="1">
        <cfvo type="percent" val="0"/>
        <cfvo type="num" val="1"/>
        <cfvo type="num" val="2"/>
      </iconSet>
    </cfRule>
  </conditionalFormatting>
  <conditionalFormatting sqref="CO54">
    <cfRule type="iconSet" priority="282">
      <iconSet showValue="0" reverse="1">
        <cfvo type="percent" val="0"/>
        <cfvo type="num" val="1"/>
        <cfvo type="num" val="2"/>
      </iconSet>
    </cfRule>
  </conditionalFormatting>
  <conditionalFormatting sqref="CO56">
    <cfRule type="iconSet" priority="281">
      <iconSet showValue="0" reverse="1">
        <cfvo type="percent" val="0"/>
        <cfvo type="num" val="1"/>
        <cfvo type="num" val="2"/>
      </iconSet>
    </cfRule>
  </conditionalFormatting>
  <conditionalFormatting sqref="CT5">
    <cfRule type="iconSet" priority="280">
      <iconSet showValue="0" reverse="1">
        <cfvo type="percent" val="0"/>
        <cfvo type="num" val="1"/>
        <cfvo type="num" val="2"/>
      </iconSet>
    </cfRule>
  </conditionalFormatting>
  <conditionalFormatting sqref="CT7 CT9 CT11 CT13 CT15 CT17 CT19 CT21 CT23 CT25 CT27 CT29 CT31 CT33 CT35 CT37 CT39 CT41 CT43 CT45 CT47 CT49 CT51 CT53 CT55">
    <cfRule type="iconSet" priority="279">
      <iconSet showValue="0" reverse="1">
        <cfvo type="percent" val="0"/>
        <cfvo type="num" val="1"/>
        <cfvo type="num" val="2"/>
      </iconSet>
    </cfRule>
  </conditionalFormatting>
  <conditionalFormatting sqref="CT6">
    <cfRule type="iconSet" priority="278">
      <iconSet showValue="0" reverse="1">
        <cfvo type="percent" val="0"/>
        <cfvo type="num" val="1"/>
        <cfvo type="num" val="2"/>
      </iconSet>
    </cfRule>
  </conditionalFormatting>
  <conditionalFormatting sqref="CT8">
    <cfRule type="iconSet" priority="277">
      <iconSet showValue="0" reverse="1">
        <cfvo type="percent" val="0"/>
        <cfvo type="num" val="1"/>
        <cfvo type="num" val="2"/>
      </iconSet>
    </cfRule>
  </conditionalFormatting>
  <conditionalFormatting sqref="CT10">
    <cfRule type="iconSet" priority="276">
      <iconSet showValue="0" reverse="1">
        <cfvo type="percent" val="0"/>
        <cfvo type="num" val="1"/>
        <cfvo type="num" val="2"/>
      </iconSet>
    </cfRule>
  </conditionalFormatting>
  <conditionalFormatting sqref="CT12">
    <cfRule type="iconSet" priority="275">
      <iconSet showValue="0" reverse="1">
        <cfvo type="percent" val="0"/>
        <cfvo type="num" val="1"/>
        <cfvo type="num" val="2"/>
      </iconSet>
    </cfRule>
  </conditionalFormatting>
  <conditionalFormatting sqref="CT14">
    <cfRule type="iconSet" priority="274">
      <iconSet showValue="0" reverse="1">
        <cfvo type="percent" val="0"/>
        <cfvo type="num" val="1"/>
        <cfvo type="num" val="2"/>
      </iconSet>
    </cfRule>
  </conditionalFormatting>
  <conditionalFormatting sqref="CT16">
    <cfRule type="iconSet" priority="273">
      <iconSet showValue="0" reverse="1">
        <cfvo type="percent" val="0"/>
        <cfvo type="num" val="1"/>
        <cfvo type="num" val="2"/>
      </iconSet>
    </cfRule>
  </conditionalFormatting>
  <conditionalFormatting sqref="CT18">
    <cfRule type="iconSet" priority="272">
      <iconSet showValue="0" reverse="1">
        <cfvo type="percent" val="0"/>
        <cfvo type="num" val="1"/>
        <cfvo type="num" val="2"/>
      </iconSet>
    </cfRule>
  </conditionalFormatting>
  <conditionalFormatting sqref="CT20">
    <cfRule type="iconSet" priority="271">
      <iconSet showValue="0" reverse="1">
        <cfvo type="percent" val="0"/>
        <cfvo type="num" val="1"/>
        <cfvo type="num" val="2"/>
      </iconSet>
    </cfRule>
  </conditionalFormatting>
  <conditionalFormatting sqref="CT22">
    <cfRule type="iconSet" priority="270">
      <iconSet showValue="0" reverse="1">
        <cfvo type="percent" val="0"/>
        <cfvo type="num" val="1"/>
        <cfvo type="num" val="2"/>
      </iconSet>
    </cfRule>
  </conditionalFormatting>
  <conditionalFormatting sqref="CT24">
    <cfRule type="iconSet" priority="269">
      <iconSet showValue="0" reverse="1">
        <cfvo type="percent" val="0"/>
        <cfvo type="num" val="1"/>
        <cfvo type="num" val="2"/>
      </iconSet>
    </cfRule>
  </conditionalFormatting>
  <conditionalFormatting sqref="CT26">
    <cfRule type="iconSet" priority="268">
      <iconSet showValue="0" reverse="1">
        <cfvo type="percent" val="0"/>
        <cfvo type="num" val="1"/>
        <cfvo type="num" val="2"/>
      </iconSet>
    </cfRule>
  </conditionalFormatting>
  <conditionalFormatting sqref="CT28">
    <cfRule type="iconSet" priority="267">
      <iconSet showValue="0" reverse="1">
        <cfvo type="percent" val="0"/>
        <cfvo type="num" val="1"/>
        <cfvo type="num" val="2"/>
      </iconSet>
    </cfRule>
  </conditionalFormatting>
  <conditionalFormatting sqref="CT30">
    <cfRule type="iconSet" priority="266">
      <iconSet showValue="0" reverse="1">
        <cfvo type="percent" val="0"/>
        <cfvo type="num" val="1"/>
        <cfvo type="num" val="2"/>
      </iconSet>
    </cfRule>
  </conditionalFormatting>
  <conditionalFormatting sqref="CT32">
    <cfRule type="iconSet" priority="265">
      <iconSet showValue="0" reverse="1">
        <cfvo type="percent" val="0"/>
        <cfvo type="num" val="1"/>
        <cfvo type="num" val="2"/>
      </iconSet>
    </cfRule>
  </conditionalFormatting>
  <conditionalFormatting sqref="CT34">
    <cfRule type="iconSet" priority="264">
      <iconSet showValue="0" reverse="1">
        <cfvo type="percent" val="0"/>
        <cfvo type="num" val="1"/>
        <cfvo type="num" val="2"/>
      </iconSet>
    </cfRule>
  </conditionalFormatting>
  <conditionalFormatting sqref="CT36">
    <cfRule type="iconSet" priority="263">
      <iconSet showValue="0" reverse="1">
        <cfvo type="percent" val="0"/>
        <cfvo type="num" val="1"/>
        <cfvo type="num" val="2"/>
      </iconSet>
    </cfRule>
  </conditionalFormatting>
  <conditionalFormatting sqref="CT38">
    <cfRule type="iconSet" priority="262">
      <iconSet showValue="0" reverse="1">
        <cfvo type="percent" val="0"/>
        <cfvo type="num" val="1"/>
        <cfvo type="num" val="2"/>
      </iconSet>
    </cfRule>
  </conditionalFormatting>
  <conditionalFormatting sqref="CT40">
    <cfRule type="iconSet" priority="261">
      <iconSet showValue="0" reverse="1">
        <cfvo type="percent" val="0"/>
        <cfvo type="num" val="1"/>
        <cfvo type="num" val="2"/>
      </iconSet>
    </cfRule>
  </conditionalFormatting>
  <conditionalFormatting sqref="CT42">
    <cfRule type="iconSet" priority="260">
      <iconSet showValue="0" reverse="1">
        <cfvo type="percent" val="0"/>
        <cfvo type="num" val="1"/>
        <cfvo type="num" val="2"/>
      </iconSet>
    </cfRule>
  </conditionalFormatting>
  <conditionalFormatting sqref="CT44">
    <cfRule type="iconSet" priority="259">
      <iconSet showValue="0" reverse="1">
        <cfvo type="percent" val="0"/>
        <cfvo type="num" val="1"/>
        <cfvo type="num" val="2"/>
      </iconSet>
    </cfRule>
  </conditionalFormatting>
  <conditionalFormatting sqref="CT46">
    <cfRule type="iconSet" priority="258">
      <iconSet showValue="0" reverse="1">
        <cfvo type="percent" val="0"/>
        <cfvo type="num" val="1"/>
        <cfvo type="num" val="2"/>
      </iconSet>
    </cfRule>
  </conditionalFormatting>
  <conditionalFormatting sqref="CT48">
    <cfRule type="iconSet" priority="257">
      <iconSet showValue="0" reverse="1">
        <cfvo type="percent" val="0"/>
        <cfvo type="num" val="1"/>
        <cfvo type="num" val="2"/>
      </iconSet>
    </cfRule>
  </conditionalFormatting>
  <conditionalFormatting sqref="CT50">
    <cfRule type="iconSet" priority="256">
      <iconSet showValue="0" reverse="1">
        <cfvo type="percent" val="0"/>
        <cfvo type="num" val="1"/>
        <cfvo type="num" val="2"/>
      </iconSet>
    </cfRule>
  </conditionalFormatting>
  <conditionalFormatting sqref="CT52">
    <cfRule type="iconSet" priority="255">
      <iconSet showValue="0" reverse="1">
        <cfvo type="percent" val="0"/>
        <cfvo type="num" val="1"/>
        <cfvo type="num" val="2"/>
      </iconSet>
    </cfRule>
  </conditionalFormatting>
  <conditionalFormatting sqref="CT54">
    <cfRule type="iconSet" priority="254">
      <iconSet showValue="0" reverse="1">
        <cfvo type="percent" val="0"/>
        <cfvo type="num" val="1"/>
        <cfvo type="num" val="2"/>
      </iconSet>
    </cfRule>
  </conditionalFormatting>
  <conditionalFormatting sqref="CT56">
    <cfRule type="iconSet" priority="253">
      <iconSet showValue="0" reverse="1">
        <cfvo type="percent" val="0"/>
        <cfvo type="num" val="1"/>
        <cfvo type="num" val="2"/>
      </iconSet>
    </cfRule>
  </conditionalFormatting>
  <conditionalFormatting sqref="T5">
    <cfRule type="iconSet" priority="252">
      <iconSet showValue="0" reverse="1">
        <cfvo type="percent" val="0"/>
        <cfvo type="num" val="1"/>
        <cfvo type="num" val="2"/>
      </iconSet>
    </cfRule>
  </conditionalFormatting>
  <conditionalFormatting sqref="T7 T9 T11 T13 T15 T17 T19 T21 T23 T25 T27 T29 T31 T33 T35 T37 T39 T41 T43 T45 T47 T49 T51 T53 T55">
    <cfRule type="iconSet" priority="251">
      <iconSet showValue="0" reverse="1">
        <cfvo type="percent" val="0"/>
        <cfvo type="num" val="1"/>
        <cfvo type="num" val="2"/>
      </iconSet>
    </cfRule>
  </conditionalFormatting>
  <conditionalFormatting sqref="T6">
    <cfRule type="iconSet" priority="250">
      <iconSet showValue="0" reverse="1">
        <cfvo type="percent" val="0"/>
        <cfvo type="num" val="1"/>
        <cfvo type="num" val="2"/>
      </iconSet>
    </cfRule>
  </conditionalFormatting>
  <conditionalFormatting sqref="T8">
    <cfRule type="iconSet" priority="249">
      <iconSet showValue="0" reverse="1">
        <cfvo type="percent" val="0"/>
        <cfvo type="num" val="1"/>
        <cfvo type="num" val="2"/>
      </iconSet>
    </cfRule>
  </conditionalFormatting>
  <conditionalFormatting sqref="T10">
    <cfRule type="iconSet" priority="248">
      <iconSet showValue="0" reverse="1">
        <cfvo type="percent" val="0"/>
        <cfvo type="num" val="1"/>
        <cfvo type="num" val="2"/>
      </iconSet>
    </cfRule>
  </conditionalFormatting>
  <conditionalFormatting sqref="T12">
    <cfRule type="iconSet" priority="247">
      <iconSet showValue="0" reverse="1">
        <cfvo type="percent" val="0"/>
        <cfvo type="num" val="1"/>
        <cfvo type="num" val="2"/>
      </iconSet>
    </cfRule>
  </conditionalFormatting>
  <conditionalFormatting sqref="T14">
    <cfRule type="iconSet" priority="246">
      <iconSet showValue="0" reverse="1">
        <cfvo type="percent" val="0"/>
        <cfvo type="num" val="1"/>
        <cfvo type="num" val="2"/>
      </iconSet>
    </cfRule>
  </conditionalFormatting>
  <conditionalFormatting sqref="T16">
    <cfRule type="iconSet" priority="245">
      <iconSet showValue="0" reverse="1">
        <cfvo type="percent" val="0"/>
        <cfvo type="num" val="1"/>
        <cfvo type="num" val="2"/>
      </iconSet>
    </cfRule>
  </conditionalFormatting>
  <conditionalFormatting sqref="T18">
    <cfRule type="iconSet" priority="244">
      <iconSet showValue="0" reverse="1">
        <cfvo type="percent" val="0"/>
        <cfvo type="num" val="1"/>
        <cfvo type="num" val="2"/>
      </iconSet>
    </cfRule>
  </conditionalFormatting>
  <conditionalFormatting sqref="T20">
    <cfRule type="iconSet" priority="243">
      <iconSet showValue="0" reverse="1">
        <cfvo type="percent" val="0"/>
        <cfvo type="num" val="1"/>
        <cfvo type="num" val="2"/>
      </iconSet>
    </cfRule>
  </conditionalFormatting>
  <conditionalFormatting sqref="T22">
    <cfRule type="iconSet" priority="242">
      <iconSet showValue="0" reverse="1">
        <cfvo type="percent" val="0"/>
        <cfvo type="num" val="1"/>
        <cfvo type="num" val="2"/>
      </iconSet>
    </cfRule>
  </conditionalFormatting>
  <conditionalFormatting sqref="T24">
    <cfRule type="iconSet" priority="241">
      <iconSet showValue="0" reverse="1">
        <cfvo type="percent" val="0"/>
        <cfvo type="num" val="1"/>
        <cfvo type="num" val="2"/>
      </iconSet>
    </cfRule>
  </conditionalFormatting>
  <conditionalFormatting sqref="T26">
    <cfRule type="iconSet" priority="240">
      <iconSet showValue="0" reverse="1">
        <cfvo type="percent" val="0"/>
        <cfvo type="num" val="1"/>
        <cfvo type="num" val="2"/>
      </iconSet>
    </cfRule>
  </conditionalFormatting>
  <conditionalFormatting sqref="T28">
    <cfRule type="iconSet" priority="239">
      <iconSet showValue="0" reverse="1">
        <cfvo type="percent" val="0"/>
        <cfvo type="num" val="1"/>
        <cfvo type="num" val="2"/>
      </iconSet>
    </cfRule>
  </conditionalFormatting>
  <conditionalFormatting sqref="T30">
    <cfRule type="iconSet" priority="238">
      <iconSet showValue="0" reverse="1">
        <cfvo type="percent" val="0"/>
        <cfvo type="num" val="1"/>
        <cfvo type="num" val="2"/>
      </iconSet>
    </cfRule>
  </conditionalFormatting>
  <conditionalFormatting sqref="T32">
    <cfRule type="iconSet" priority="237">
      <iconSet showValue="0" reverse="1">
        <cfvo type="percent" val="0"/>
        <cfvo type="num" val="1"/>
        <cfvo type="num" val="2"/>
      </iconSet>
    </cfRule>
  </conditionalFormatting>
  <conditionalFormatting sqref="T34">
    <cfRule type="iconSet" priority="236">
      <iconSet showValue="0" reverse="1">
        <cfvo type="percent" val="0"/>
        <cfvo type="num" val="1"/>
        <cfvo type="num" val="2"/>
      </iconSet>
    </cfRule>
  </conditionalFormatting>
  <conditionalFormatting sqref="T36">
    <cfRule type="iconSet" priority="235">
      <iconSet showValue="0" reverse="1">
        <cfvo type="percent" val="0"/>
        <cfvo type="num" val="1"/>
        <cfvo type="num" val="2"/>
      </iconSet>
    </cfRule>
  </conditionalFormatting>
  <conditionalFormatting sqref="T38">
    <cfRule type="iconSet" priority="234">
      <iconSet showValue="0" reverse="1">
        <cfvo type="percent" val="0"/>
        <cfvo type="num" val="1"/>
        <cfvo type="num" val="2"/>
      </iconSet>
    </cfRule>
  </conditionalFormatting>
  <conditionalFormatting sqref="T40">
    <cfRule type="iconSet" priority="233">
      <iconSet showValue="0" reverse="1">
        <cfvo type="percent" val="0"/>
        <cfvo type="num" val="1"/>
        <cfvo type="num" val="2"/>
      </iconSet>
    </cfRule>
  </conditionalFormatting>
  <conditionalFormatting sqref="T42">
    <cfRule type="iconSet" priority="232">
      <iconSet showValue="0" reverse="1">
        <cfvo type="percent" val="0"/>
        <cfvo type="num" val="1"/>
        <cfvo type="num" val="2"/>
      </iconSet>
    </cfRule>
  </conditionalFormatting>
  <conditionalFormatting sqref="T44">
    <cfRule type="iconSet" priority="231">
      <iconSet showValue="0" reverse="1">
        <cfvo type="percent" val="0"/>
        <cfvo type="num" val="1"/>
        <cfvo type="num" val="2"/>
      </iconSet>
    </cfRule>
  </conditionalFormatting>
  <conditionalFormatting sqref="T46">
    <cfRule type="iconSet" priority="230">
      <iconSet showValue="0" reverse="1">
        <cfvo type="percent" val="0"/>
        <cfvo type="num" val="1"/>
        <cfvo type="num" val="2"/>
      </iconSet>
    </cfRule>
  </conditionalFormatting>
  <conditionalFormatting sqref="T48">
    <cfRule type="iconSet" priority="229">
      <iconSet showValue="0" reverse="1">
        <cfvo type="percent" val="0"/>
        <cfvo type="num" val="1"/>
        <cfvo type="num" val="2"/>
      </iconSet>
    </cfRule>
  </conditionalFormatting>
  <conditionalFormatting sqref="T50">
    <cfRule type="iconSet" priority="228">
      <iconSet showValue="0" reverse="1">
        <cfvo type="percent" val="0"/>
        <cfvo type="num" val="1"/>
        <cfvo type="num" val="2"/>
      </iconSet>
    </cfRule>
  </conditionalFormatting>
  <conditionalFormatting sqref="T52">
    <cfRule type="iconSet" priority="227">
      <iconSet showValue="0" reverse="1">
        <cfvo type="percent" val="0"/>
        <cfvo type="num" val="1"/>
        <cfvo type="num" val="2"/>
      </iconSet>
    </cfRule>
  </conditionalFormatting>
  <conditionalFormatting sqref="T54">
    <cfRule type="iconSet" priority="226">
      <iconSet showValue="0" reverse="1">
        <cfvo type="percent" val="0"/>
        <cfvo type="num" val="1"/>
        <cfvo type="num" val="2"/>
      </iconSet>
    </cfRule>
  </conditionalFormatting>
  <conditionalFormatting sqref="T56">
    <cfRule type="iconSet" priority="225">
      <iconSet showValue="0" reverse="1">
        <cfvo type="percent" val="0"/>
        <cfvo type="num" val="1"/>
        <cfvo type="num" val="2"/>
      </iconSet>
    </cfRule>
  </conditionalFormatting>
  <conditionalFormatting sqref="W5">
    <cfRule type="iconSet" priority="224">
      <iconSet showValue="0" reverse="1">
        <cfvo type="percent" val="0"/>
        <cfvo type="num" val="1"/>
        <cfvo type="num" val="2"/>
      </iconSet>
    </cfRule>
  </conditionalFormatting>
  <conditionalFormatting sqref="W7 W9 W11 W13 W15 W17 W19 W21 W23 W25 W27 W29 W31 W33 W35 W37 W39 W41 W43 W45 W47 W49 W51 W53 W55">
    <cfRule type="iconSet" priority="223">
      <iconSet showValue="0" reverse="1">
        <cfvo type="percent" val="0"/>
        <cfvo type="num" val="1"/>
        <cfvo type="num" val="2"/>
      </iconSet>
    </cfRule>
  </conditionalFormatting>
  <conditionalFormatting sqref="W6">
    <cfRule type="iconSet" priority="222">
      <iconSet showValue="0" reverse="1">
        <cfvo type="percent" val="0"/>
        <cfvo type="num" val="1"/>
        <cfvo type="num" val="2"/>
      </iconSet>
    </cfRule>
  </conditionalFormatting>
  <conditionalFormatting sqref="W8">
    <cfRule type="iconSet" priority="221">
      <iconSet showValue="0" reverse="1">
        <cfvo type="percent" val="0"/>
        <cfvo type="num" val="1"/>
        <cfvo type="num" val="2"/>
      </iconSet>
    </cfRule>
  </conditionalFormatting>
  <conditionalFormatting sqref="W10">
    <cfRule type="iconSet" priority="220">
      <iconSet showValue="0" reverse="1">
        <cfvo type="percent" val="0"/>
        <cfvo type="num" val="1"/>
        <cfvo type="num" val="2"/>
      </iconSet>
    </cfRule>
  </conditionalFormatting>
  <conditionalFormatting sqref="W12">
    <cfRule type="iconSet" priority="219">
      <iconSet showValue="0" reverse="1">
        <cfvo type="percent" val="0"/>
        <cfvo type="num" val="1"/>
        <cfvo type="num" val="2"/>
      </iconSet>
    </cfRule>
  </conditionalFormatting>
  <conditionalFormatting sqref="W14">
    <cfRule type="iconSet" priority="218">
      <iconSet showValue="0" reverse="1">
        <cfvo type="percent" val="0"/>
        <cfvo type="num" val="1"/>
        <cfvo type="num" val="2"/>
      </iconSet>
    </cfRule>
  </conditionalFormatting>
  <conditionalFormatting sqref="W16">
    <cfRule type="iconSet" priority="217">
      <iconSet showValue="0" reverse="1">
        <cfvo type="percent" val="0"/>
        <cfvo type="num" val="1"/>
        <cfvo type="num" val="2"/>
      </iconSet>
    </cfRule>
  </conditionalFormatting>
  <conditionalFormatting sqref="W18">
    <cfRule type="iconSet" priority="216">
      <iconSet showValue="0" reverse="1">
        <cfvo type="percent" val="0"/>
        <cfvo type="num" val="1"/>
        <cfvo type="num" val="2"/>
      </iconSet>
    </cfRule>
  </conditionalFormatting>
  <conditionalFormatting sqref="W20">
    <cfRule type="iconSet" priority="215">
      <iconSet showValue="0" reverse="1">
        <cfvo type="percent" val="0"/>
        <cfvo type="num" val="1"/>
        <cfvo type="num" val="2"/>
      </iconSet>
    </cfRule>
  </conditionalFormatting>
  <conditionalFormatting sqref="W22">
    <cfRule type="iconSet" priority="214">
      <iconSet showValue="0" reverse="1">
        <cfvo type="percent" val="0"/>
        <cfvo type="num" val="1"/>
        <cfvo type="num" val="2"/>
      </iconSet>
    </cfRule>
  </conditionalFormatting>
  <conditionalFormatting sqref="W24">
    <cfRule type="iconSet" priority="213">
      <iconSet showValue="0" reverse="1">
        <cfvo type="percent" val="0"/>
        <cfvo type="num" val="1"/>
        <cfvo type="num" val="2"/>
      </iconSet>
    </cfRule>
  </conditionalFormatting>
  <conditionalFormatting sqref="W26">
    <cfRule type="iconSet" priority="212">
      <iconSet showValue="0" reverse="1">
        <cfvo type="percent" val="0"/>
        <cfvo type="num" val="1"/>
        <cfvo type="num" val="2"/>
      </iconSet>
    </cfRule>
  </conditionalFormatting>
  <conditionalFormatting sqref="W28">
    <cfRule type="iconSet" priority="211">
      <iconSet showValue="0" reverse="1">
        <cfvo type="percent" val="0"/>
        <cfvo type="num" val="1"/>
        <cfvo type="num" val="2"/>
      </iconSet>
    </cfRule>
  </conditionalFormatting>
  <conditionalFormatting sqref="W30">
    <cfRule type="iconSet" priority="210">
      <iconSet showValue="0" reverse="1">
        <cfvo type="percent" val="0"/>
        <cfvo type="num" val="1"/>
        <cfvo type="num" val="2"/>
      </iconSet>
    </cfRule>
  </conditionalFormatting>
  <conditionalFormatting sqref="W32">
    <cfRule type="iconSet" priority="209">
      <iconSet showValue="0" reverse="1">
        <cfvo type="percent" val="0"/>
        <cfvo type="num" val="1"/>
        <cfvo type="num" val="2"/>
      </iconSet>
    </cfRule>
  </conditionalFormatting>
  <conditionalFormatting sqref="W34">
    <cfRule type="iconSet" priority="208">
      <iconSet showValue="0" reverse="1">
        <cfvo type="percent" val="0"/>
        <cfvo type="num" val="1"/>
        <cfvo type="num" val="2"/>
      </iconSet>
    </cfRule>
  </conditionalFormatting>
  <conditionalFormatting sqref="W36">
    <cfRule type="iconSet" priority="207">
      <iconSet showValue="0" reverse="1">
        <cfvo type="percent" val="0"/>
        <cfvo type="num" val="1"/>
        <cfvo type="num" val="2"/>
      </iconSet>
    </cfRule>
  </conditionalFormatting>
  <conditionalFormatting sqref="W38">
    <cfRule type="iconSet" priority="206">
      <iconSet showValue="0" reverse="1">
        <cfvo type="percent" val="0"/>
        <cfvo type="num" val="1"/>
        <cfvo type="num" val="2"/>
      </iconSet>
    </cfRule>
  </conditionalFormatting>
  <conditionalFormatting sqref="W40">
    <cfRule type="iconSet" priority="205">
      <iconSet showValue="0" reverse="1">
        <cfvo type="percent" val="0"/>
        <cfvo type="num" val="1"/>
        <cfvo type="num" val="2"/>
      </iconSet>
    </cfRule>
  </conditionalFormatting>
  <conditionalFormatting sqref="W42">
    <cfRule type="iconSet" priority="204">
      <iconSet showValue="0" reverse="1">
        <cfvo type="percent" val="0"/>
        <cfvo type="num" val="1"/>
        <cfvo type="num" val="2"/>
      </iconSet>
    </cfRule>
  </conditionalFormatting>
  <conditionalFormatting sqref="W44">
    <cfRule type="iconSet" priority="203">
      <iconSet showValue="0" reverse="1">
        <cfvo type="percent" val="0"/>
        <cfvo type="num" val="1"/>
        <cfvo type="num" val="2"/>
      </iconSet>
    </cfRule>
  </conditionalFormatting>
  <conditionalFormatting sqref="W46">
    <cfRule type="iconSet" priority="202">
      <iconSet showValue="0" reverse="1">
        <cfvo type="percent" val="0"/>
        <cfvo type="num" val="1"/>
        <cfvo type="num" val="2"/>
      </iconSet>
    </cfRule>
  </conditionalFormatting>
  <conditionalFormatting sqref="W48">
    <cfRule type="iconSet" priority="201">
      <iconSet showValue="0" reverse="1">
        <cfvo type="percent" val="0"/>
        <cfvo type="num" val="1"/>
        <cfvo type="num" val="2"/>
      </iconSet>
    </cfRule>
  </conditionalFormatting>
  <conditionalFormatting sqref="W50">
    <cfRule type="iconSet" priority="200">
      <iconSet showValue="0" reverse="1">
        <cfvo type="percent" val="0"/>
        <cfvo type="num" val="1"/>
        <cfvo type="num" val="2"/>
      </iconSet>
    </cfRule>
  </conditionalFormatting>
  <conditionalFormatting sqref="W52">
    <cfRule type="iconSet" priority="199">
      <iconSet showValue="0" reverse="1">
        <cfvo type="percent" val="0"/>
        <cfvo type="num" val="1"/>
        <cfvo type="num" val="2"/>
      </iconSet>
    </cfRule>
  </conditionalFormatting>
  <conditionalFormatting sqref="W54">
    <cfRule type="iconSet" priority="198">
      <iconSet showValue="0" reverse="1">
        <cfvo type="percent" val="0"/>
        <cfvo type="num" val="1"/>
        <cfvo type="num" val="2"/>
      </iconSet>
    </cfRule>
  </conditionalFormatting>
  <conditionalFormatting sqref="W56">
    <cfRule type="iconSet" priority="197">
      <iconSet showValue="0" reverse="1">
        <cfvo type="percent" val="0"/>
        <cfvo type="num" val="1"/>
        <cfvo type="num" val="2"/>
      </iconSet>
    </cfRule>
  </conditionalFormatting>
  <conditionalFormatting sqref="BP5">
    <cfRule type="iconSet" priority="196">
      <iconSet showValue="0" reverse="1">
        <cfvo type="percent" val="0"/>
        <cfvo type="num" val="1"/>
        <cfvo type="num" val="2"/>
      </iconSet>
    </cfRule>
  </conditionalFormatting>
  <conditionalFormatting sqref="BP7 BP9 BP11 BP13 BP15 BP17 BP19 BP21 BP23 BP25 BP27 BP29 BP31 BP33 BP35 BP37 BP39 BP41 BP43 BP45 BP47 BP49 BP51 BP53 BP55">
    <cfRule type="iconSet" priority="195">
      <iconSet showValue="0" reverse="1">
        <cfvo type="percent" val="0"/>
        <cfvo type="num" val="1"/>
        <cfvo type="num" val="2"/>
      </iconSet>
    </cfRule>
  </conditionalFormatting>
  <conditionalFormatting sqref="BP6">
    <cfRule type="iconSet" priority="194">
      <iconSet showValue="0" reverse="1">
        <cfvo type="percent" val="0"/>
        <cfvo type="num" val="1"/>
        <cfvo type="num" val="2"/>
      </iconSet>
    </cfRule>
  </conditionalFormatting>
  <conditionalFormatting sqref="BP8">
    <cfRule type="iconSet" priority="193">
      <iconSet showValue="0" reverse="1">
        <cfvo type="percent" val="0"/>
        <cfvo type="num" val="1"/>
        <cfvo type="num" val="2"/>
      </iconSet>
    </cfRule>
  </conditionalFormatting>
  <conditionalFormatting sqref="BP10">
    <cfRule type="iconSet" priority="192">
      <iconSet showValue="0" reverse="1">
        <cfvo type="percent" val="0"/>
        <cfvo type="num" val="1"/>
        <cfvo type="num" val="2"/>
      </iconSet>
    </cfRule>
  </conditionalFormatting>
  <conditionalFormatting sqref="BP12">
    <cfRule type="iconSet" priority="191">
      <iconSet showValue="0" reverse="1">
        <cfvo type="percent" val="0"/>
        <cfvo type="num" val="1"/>
        <cfvo type="num" val="2"/>
      </iconSet>
    </cfRule>
  </conditionalFormatting>
  <conditionalFormatting sqref="BP14">
    <cfRule type="iconSet" priority="190">
      <iconSet showValue="0" reverse="1">
        <cfvo type="percent" val="0"/>
        <cfvo type="num" val="1"/>
        <cfvo type="num" val="2"/>
      </iconSet>
    </cfRule>
  </conditionalFormatting>
  <conditionalFormatting sqref="BP16">
    <cfRule type="iconSet" priority="189">
      <iconSet showValue="0" reverse="1">
        <cfvo type="percent" val="0"/>
        <cfvo type="num" val="1"/>
        <cfvo type="num" val="2"/>
      </iconSet>
    </cfRule>
  </conditionalFormatting>
  <conditionalFormatting sqref="BP18">
    <cfRule type="iconSet" priority="188">
      <iconSet showValue="0" reverse="1">
        <cfvo type="percent" val="0"/>
        <cfvo type="num" val="1"/>
        <cfvo type="num" val="2"/>
      </iconSet>
    </cfRule>
  </conditionalFormatting>
  <conditionalFormatting sqref="BP20">
    <cfRule type="iconSet" priority="187">
      <iconSet showValue="0" reverse="1">
        <cfvo type="percent" val="0"/>
        <cfvo type="num" val="1"/>
        <cfvo type="num" val="2"/>
      </iconSet>
    </cfRule>
  </conditionalFormatting>
  <conditionalFormatting sqref="BP22">
    <cfRule type="iconSet" priority="186">
      <iconSet showValue="0" reverse="1">
        <cfvo type="percent" val="0"/>
        <cfvo type="num" val="1"/>
        <cfvo type="num" val="2"/>
      </iconSet>
    </cfRule>
  </conditionalFormatting>
  <conditionalFormatting sqref="BP24">
    <cfRule type="iconSet" priority="185">
      <iconSet showValue="0" reverse="1">
        <cfvo type="percent" val="0"/>
        <cfvo type="num" val="1"/>
        <cfvo type="num" val="2"/>
      </iconSet>
    </cfRule>
  </conditionalFormatting>
  <conditionalFormatting sqref="BP26">
    <cfRule type="iconSet" priority="184">
      <iconSet showValue="0" reverse="1">
        <cfvo type="percent" val="0"/>
        <cfvo type="num" val="1"/>
        <cfvo type="num" val="2"/>
      </iconSet>
    </cfRule>
  </conditionalFormatting>
  <conditionalFormatting sqref="BP28">
    <cfRule type="iconSet" priority="183">
      <iconSet showValue="0" reverse="1">
        <cfvo type="percent" val="0"/>
        <cfvo type="num" val="1"/>
        <cfvo type="num" val="2"/>
      </iconSet>
    </cfRule>
  </conditionalFormatting>
  <conditionalFormatting sqref="BP30">
    <cfRule type="iconSet" priority="182">
      <iconSet showValue="0" reverse="1">
        <cfvo type="percent" val="0"/>
        <cfvo type="num" val="1"/>
        <cfvo type="num" val="2"/>
      </iconSet>
    </cfRule>
  </conditionalFormatting>
  <conditionalFormatting sqref="BP32">
    <cfRule type="iconSet" priority="181">
      <iconSet showValue="0" reverse="1">
        <cfvo type="percent" val="0"/>
        <cfvo type="num" val="1"/>
        <cfvo type="num" val="2"/>
      </iconSet>
    </cfRule>
  </conditionalFormatting>
  <conditionalFormatting sqref="BP34">
    <cfRule type="iconSet" priority="180">
      <iconSet showValue="0" reverse="1">
        <cfvo type="percent" val="0"/>
        <cfvo type="num" val="1"/>
        <cfvo type="num" val="2"/>
      </iconSet>
    </cfRule>
  </conditionalFormatting>
  <conditionalFormatting sqref="BP36">
    <cfRule type="iconSet" priority="179">
      <iconSet showValue="0" reverse="1">
        <cfvo type="percent" val="0"/>
        <cfvo type="num" val="1"/>
        <cfvo type="num" val="2"/>
      </iconSet>
    </cfRule>
  </conditionalFormatting>
  <conditionalFormatting sqref="BP38">
    <cfRule type="iconSet" priority="178">
      <iconSet showValue="0" reverse="1">
        <cfvo type="percent" val="0"/>
        <cfvo type="num" val="1"/>
        <cfvo type="num" val="2"/>
      </iconSet>
    </cfRule>
  </conditionalFormatting>
  <conditionalFormatting sqref="BP40">
    <cfRule type="iconSet" priority="177">
      <iconSet showValue="0" reverse="1">
        <cfvo type="percent" val="0"/>
        <cfvo type="num" val="1"/>
        <cfvo type="num" val="2"/>
      </iconSet>
    </cfRule>
  </conditionalFormatting>
  <conditionalFormatting sqref="BP42">
    <cfRule type="iconSet" priority="176">
      <iconSet showValue="0" reverse="1">
        <cfvo type="percent" val="0"/>
        <cfvo type="num" val="1"/>
        <cfvo type="num" val="2"/>
      </iconSet>
    </cfRule>
  </conditionalFormatting>
  <conditionalFormatting sqref="BP44">
    <cfRule type="iconSet" priority="175">
      <iconSet showValue="0" reverse="1">
        <cfvo type="percent" val="0"/>
        <cfvo type="num" val="1"/>
        <cfvo type="num" val="2"/>
      </iconSet>
    </cfRule>
  </conditionalFormatting>
  <conditionalFormatting sqref="BP46">
    <cfRule type="iconSet" priority="174">
      <iconSet showValue="0" reverse="1">
        <cfvo type="percent" val="0"/>
        <cfvo type="num" val="1"/>
        <cfvo type="num" val="2"/>
      </iconSet>
    </cfRule>
  </conditionalFormatting>
  <conditionalFormatting sqref="BP48">
    <cfRule type="iconSet" priority="173">
      <iconSet showValue="0" reverse="1">
        <cfvo type="percent" val="0"/>
        <cfvo type="num" val="1"/>
        <cfvo type="num" val="2"/>
      </iconSet>
    </cfRule>
  </conditionalFormatting>
  <conditionalFormatting sqref="BP50">
    <cfRule type="iconSet" priority="172">
      <iconSet showValue="0" reverse="1">
        <cfvo type="percent" val="0"/>
        <cfvo type="num" val="1"/>
        <cfvo type="num" val="2"/>
      </iconSet>
    </cfRule>
  </conditionalFormatting>
  <conditionalFormatting sqref="BP52">
    <cfRule type="iconSet" priority="171">
      <iconSet showValue="0" reverse="1">
        <cfvo type="percent" val="0"/>
        <cfvo type="num" val="1"/>
        <cfvo type="num" val="2"/>
      </iconSet>
    </cfRule>
  </conditionalFormatting>
  <conditionalFormatting sqref="BP54">
    <cfRule type="iconSet" priority="170">
      <iconSet showValue="0" reverse="1">
        <cfvo type="percent" val="0"/>
        <cfvo type="num" val="1"/>
        <cfvo type="num" val="2"/>
      </iconSet>
    </cfRule>
  </conditionalFormatting>
  <conditionalFormatting sqref="BP56">
    <cfRule type="iconSet" priority="169">
      <iconSet showValue="0" reverse="1">
        <cfvo type="percent" val="0"/>
        <cfvo type="num" val="1"/>
        <cfvo type="num" val="2"/>
      </iconSet>
    </cfRule>
  </conditionalFormatting>
  <conditionalFormatting sqref="BV5">
    <cfRule type="iconSet" priority="168">
      <iconSet showValue="0" reverse="1">
        <cfvo type="percent" val="0"/>
        <cfvo type="num" val="1"/>
        <cfvo type="num" val="2"/>
      </iconSet>
    </cfRule>
  </conditionalFormatting>
  <conditionalFormatting sqref="BV7 BV9 BV11 BV13 BV15 BV17 BV19 BV21 BV23 BV25 BV27 BV29 BV31 BV33 BV35 BV37 BV39 BV41 BV43 BV45 BV47 BV49 BV51 BV53 BV55">
    <cfRule type="iconSet" priority="167">
      <iconSet showValue="0" reverse="1">
        <cfvo type="percent" val="0"/>
        <cfvo type="num" val="1"/>
        <cfvo type="num" val="2"/>
      </iconSet>
    </cfRule>
  </conditionalFormatting>
  <conditionalFormatting sqref="BV6">
    <cfRule type="iconSet" priority="166">
      <iconSet showValue="0" reverse="1">
        <cfvo type="percent" val="0"/>
        <cfvo type="num" val="1"/>
        <cfvo type="num" val="2"/>
      </iconSet>
    </cfRule>
  </conditionalFormatting>
  <conditionalFormatting sqref="BV8">
    <cfRule type="iconSet" priority="165">
      <iconSet showValue="0" reverse="1">
        <cfvo type="percent" val="0"/>
        <cfvo type="num" val="1"/>
        <cfvo type="num" val="2"/>
      </iconSet>
    </cfRule>
  </conditionalFormatting>
  <conditionalFormatting sqref="BV10">
    <cfRule type="iconSet" priority="164">
      <iconSet showValue="0" reverse="1">
        <cfvo type="percent" val="0"/>
        <cfvo type="num" val="1"/>
        <cfvo type="num" val="2"/>
      </iconSet>
    </cfRule>
  </conditionalFormatting>
  <conditionalFormatting sqref="BV12">
    <cfRule type="iconSet" priority="163">
      <iconSet showValue="0" reverse="1">
        <cfvo type="percent" val="0"/>
        <cfvo type="num" val="1"/>
        <cfvo type="num" val="2"/>
      </iconSet>
    </cfRule>
  </conditionalFormatting>
  <conditionalFormatting sqref="BV14">
    <cfRule type="iconSet" priority="162">
      <iconSet showValue="0" reverse="1">
        <cfvo type="percent" val="0"/>
        <cfvo type="num" val="1"/>
        <cfvo type="num" val="2"/>
      </iconSet>
    </cfRule>
  </conditionalFormatting>
  <conditionalFormatting sqref="BV16">
    <cfRule type="iconSet" priority="161">
      <iconSet showValue="0" reverse="1">
        <cfvo type="percent" val="0"/>
        <cfvo type="num" val="1"/>
        <cfvo type="num" val="2"/>
      </iconSet>
    </cfRule>
  </conditionalFormatting>
  <conditionalFormatting sqref="BV18">
    <cfRule type="iconSet" priority="160">
      <iconSet showValue="0" reverse="1">
        <cfvo type="percent" val="0"/>
        <cfvo type="num" val="1"/>
        <cfvo type="num" val="2"/>
      </iconSet>
    </cfRule>
  </conditionalFormatting>
  <conditionalFormatting sqref="BV20">
    <cfRule type="iconSet" priority="159">
      <iconSet showValue="0" reverse="1">
        <cfvo type="percent" val="0"/>
        <cfvo type="num" val="1"/>
        <cfvo type="num" val="2"/>
      </iconSet>
    </cfRule>
  </conditionalFormatting>
  <conditionalFormatting sqref="BV22">
    <cfRule type="iconSet" priority="158">
      <iconSet showValue="0" reverse="1">
        <cfvo type="percent" val="0"/>
        <cfvo type="num" val="1"/>
        <cfvo type="num" val="2"/>
      </iconSet>
    </cfRule>
  </conditionalFormatting>
  <conditionalFormatting sqref="BV24">
    <cfRule type="iconSet" priority="157">
      <iconSet showValue="0" reverse="1">
        <cfvo type="percent" val="0"/>
        <cfvo type="num" val="1"/>
        <cfvo type="num" val="2"/>
      </iconSet>
    </cfRule>
  </conditionalFormatting>
  <conditionalFormatting sqref="BV26">
    <cfRule type="iconSet" priority="156">
      <iconSet showValue="0" reverse="1">
        <cfvo type="percent" val="0"/>
        <cfvo type="num" val="1"/>
        <cfvo type="num" val="2"/>
      </iconSet>
    </cfRule>
  </conditionalFormatting>
  <conditionalFormatting sqref="BV28">
    <cfRule type="iconSet" priority="155">
      <iconSet showValue="0" reverse="1">
        <cfvo type="percent" val="0"/>
        <cfvo type="num" val="1"/>
        <cfvo type="num" val="2"/>
      </iconSet>
    </cfRule>
  </conditionalFormatting>
  <conditionalFormatting sqref="BV30">
    <cfRule type="iconSet" priority="154">
      <iconSet showValue="0" reverse="1">
        <cfvo type="percent" val="0"/>
        <cfvo type="num" val="1"/>
        <cfvo type="num" val="2"/>
      </iconSet>
    </cfRule>
  </conditionalFormatting>
  <conditionalFormatting sqref="BV32">
    <cfRule type="iconSet" priority="153">
      <iconSet showValue="0" reverse="1">
        <cfvo type="percent" val="0"/>
        <cfvo type="num" val="1"/>
        <cfvo type="num" val="2"/>
      </iconSet>
    </cfRule>
  </conditionalFormatting>
  <conditionalFormatting sqref="BV34">
    <cfRule type="iconSet" priority="152">
      <iconSet showValue="0" reverse="1">
        <cfvo type="percent" val="0"/>
        <cfvo type="num" val="1"/>
        <cfvo type="num" val="2"/>
      </iconSet>
    </cfRule>
  </conditionalFormatting>
  <conditionalFormatting sqref="BV36">
    <cfRule type="iconSet" priority="151">
      <iconSet showValue="0" reverse="1">
        <cfvo type="percent" val="0"/>
        <cfvo type="num" val="1"/>
        <cfvo type="num" val="2"/>
      </iconSet>
    </cfRule>
  </conditionalFormatting>
  <conditionalFormatting sqref="BV38">
    <cfRule type="iconSet" priority="150">
      <iconSet showValue="0" reverse="1">
        <cfvo type="percent" val="0"/>
        <cfvo type="num" val="1"/>
        <cfvo type="num" val="2"/>
      </iconSet>
    </cfRule>
  </conditionalFormatting>
  <conditionalFormatting sqref="BV40">
    <cfRule type="iconSet" priority="149">
      <iconSet showValue="0" reverse="1">
        <cfvo type="percent" val="0"/>
        <cfvo type="num" val="1"/>
        <cfvo type="num" val="2"/>
      </iconSet>
    </cfRule>
  </conditionalFormatting>
  <conditionalFormatting sqref="BV42">
    <cfRule type="iconSet" priority="148">
      <iconSet showValue="0" reverse="1">
        <cfvo type="percent" val="0"/>
        <cfvo type="num" val="1"/>
        <cfvo type="num" val="2"/>
      </iconSet>
    </cfRule>
  </conditionalFormatting>
  <conditionalFormatting sqref="BV44">
    <cfRule type="iconSet" priority="147">
      <iconSet showValue="0" reverse="1">
        <cfvo type="percent" val="0"/>
        <cfvo type="num" val="1"/>
        <cfvo type="num" val="2"/>
      </iconSet>
    </cfRule>
  </conditionalFormatting>
  <conditionalFormatting sqref="BV46">
    <cfRule type="iconSet" priority="146">
      <iconSet showValue="0" reverse="1">
        <cfvo type="percent" val="0"/>
        <cfvo type="num" val="1"/>
        <cfvo type="num" val="2"/>
      </iconSet>
    </cfRule>
  </conditionalFormatting>
  <conditionalFormatting sqref="BV48">
    <cfRule type="iconSet" priority="145">
      <iconSet showValue="0" reverse="1">
        <cfvo type="percent" val="0"/>
        <cfvo type="num" val="1"/>
        <cfvo type="num" val="2"/>
      </iconSet>
    </cfRule>
  </conditionalFormatting>
  <conditionalFormatting sqref="BV50">
    <cfRule type="iconSet" priority="144">
      <iconSet showValue="0" reverse="1">
        <cfvo type="percent" val="0"/>
        <cfvo type="num" val="1"/>
        <cfvo type="num" val="2"/>
      </iconSet>
    </cfRule>
  </conditionalFormatting>
  <conditionalFormatting sqref="BV52">
    <cfRule type="iconSet" priority="143">
      <iconSet showValue="0" reverse="1">
        <cfvo type="percent" val="0"/>
        <cfvo type="num" val="1"/>
        <cfvo type="num" val="2"/>
      </iconSet>
    </cfRule>
  </conditionalFormatting>
  <conditionalFormatting sqref="BV54">
    <cfRule type="iconSet" priority="142">
      <iconSet showValue="0" reverse="1">
        <cfvo type="percent" val="0"/>
        <cfvo type="num" val="1"/>
        <cfvo type="num" val="2"/>
      </iconSet>
    </cfRule>
  </conditionalFormatting>
  <conditionalFormatting sqref="BV56">
    <cfRule type="iconSet" priority="141">
      <iconSet showValue="0" reverse="1">
        <cfvo type="percent" val="0"/>
        <cfvo type="num" val="1"/>
        <cfvo type="num" val="2"/>
      </iconSet>
    </cfRule>
  </conditionalFormatting>
  <conditionalFormatting sqref="CA5">
    <cfRule type="iconSet" priority="140">
      <iconSet showValue="0" reverse="1">
        <cfvo type="percent" val="0"/>
        <cfvo type="num" val="1"/>
        <cfvo type="num" val="2"/>
      </iconSet>
    </cfRule>
  </conditionalFormatting>
  <conditionalFormatting sqref="CA7 CA9 CA11 CA13 CA15 CA17 CA19 CA21 CA23 CA25 CA27 CA29 CA31 CA33 CA35 CA37 CA39 CA41 CA43 CA45 CA47 CA49 CA51 CA53 CA55">
    <cfRule type="iconSet" priority="139">
      <iconSet showValue="0" reverse="1">
        <cfvo type="percent" val="0"/>
        <cfvo type="num" val="1"/>
        <cfvo type="num" val="2"/>
      </iconSet>
    </cfRule>
  </conditionalFormatting>
  <conditionalFormatting sqref="CA6">
    <cfRule type="iconSet" priority="138">
      <iconSet showValue="0" reverse="1">
        <cfvo type="percent" val="0"/>
        <cfvo type="num" val="1"/>
        <cfvo type="num" val="2"/>
      </iconSet>
    </cfRule>
  </conditionalFormatting>
  <conditionalFormatting sqref="CA8">
    <cfRule type="iconSet" priority="137">
      <iconSet showValue="0" reverse="1">
        <cfvo type="percent" val="0"/>
        <cfvo type="num" val="1"/>
        <cfvo type="num" val="2"/>
      </iconSet>
    </cfRule>
  </conditionalFormatting>
  <conditionalFormatting sqref="CA10">
    <cfRule type="iconSet" priority="136">
      <iconSet showValue="0" reverse="1">
        <cfvo type="percent" val="0"/>
        <cfvo type="num" val="1"/>
        <cfvo type="num" val="2"/>
      </iconSet>
    </cfRule>
  </conditionalFormatting>
  <conditionalFormatting sqref="CA12">
    <cfRule type="iconSet" priority="135">
      <iconSet showValue="0" reverse="1">
        <cfvo type="percent" val="0"/>
        <cfvo type="num" val="1"/>
        <cfvo type="num" val="2"/>
      </iconSet>
    </cfRule>
  </conditionalFormatting>
  <conditionalFormatting sqref="CA14">
    <cfRule type="iconSet" priority="134">
      <iconSet showValue="0" reverse="1">
        <cfvo type="percent" val="0"/>
        <cfvo type="num" val="1"/>
        <cfvo type="num" val="2"/>
      </iconSet>
    </cfRule>
  </conditionalFormatting>
  <conditionalFormatting sqref="CA16">
    <cfRule type="iconSet" priority="133">
      <iconSet showValue="0" reverse="1">
        <cfvo type="percent" val="0"/>
        <cfvo type="num" val="1"/>
        <cfvo type="num" val="2"/>
      </iconSet>
    </cfRule>
  </conditionalFormatting>
  <conditionalFormatting sqref="CA18">
    <cfRule type="iconSet" priority="132">
      <iconSet showValue="0" reverse="1">
        <cfvo type="percent" val="0"/>
        <cfvo type="num" val="1"/>
        <cfvo type="num" val="2"/>
      </iconSet>
    </cfRule>
  </conditionalFormatting>
  <conditionalFormatting sqref="CA20">
    <cfRule type="iconSet" priority="131">
      <iconSet showValue="0" reverse="1">
        <cfvo type="percent" val="0"/>
        <cfvo type="num" val="1"/>
        <cfvo type="num" val="2"/>
      </iconSet>
    </cfRule>
  </conditionalFormatting>
  <conditionalFormatting sqref="CA22">
    <cfRule type="iconSet" priority="130">
      <iconSet showValue="0" reverse="1">
        <cfvo type="percent" val="0"/>
        <cfvo type="num" val="1"/>
        <cfvo type="num" val="2"/>
      </iconSet>
    </cfRule>
  </conditionalFormatting>
  <conditionalFormatting sqref="CA24">
    <cfRule type="iconSet" priority="129">
      <iconSet showValue="0" reverse="1">
        <cfvo type="percent" val="0"/>
        <cfvo type="num" val="1"/>
        <cfvo type="num" val="2"/>
      </iconSet>
    </cfRule>
  </conditionalFormatting>
  <conditionalFormatting sqref="CA26">
    <cfRule type="iconSet" priority="128">
      <iconSet showValue="0" reverse="1">
        <cfvo type="percent" val="0"/>
        <cfvo type="num" val="1"/>
        <cfvo type="num" val="2"/>
      </iconSet>
    </cfRule>
  </conditionalFormatting>
  <conditionalFormatting sqref="CA28">
    <cfRule type="iconSet" priority="127">
      <iconSet showValue="0" reverse="1">
        <cfvo type="percent" val="0"/>
        <cfvo type="num" val="1"/>
        <cfvo type="num" val="2"/>
      </iconSet>
    </cfRule>
  </conditionalFormatting>
  <conditionalFormatting sqref="CA30">
    <cfRule type="iconSet" priority="126">
      <iconSet showValue="0" reverse="1">
        <cfvo type="percent" val="0"/>
        <cfvo type="num" val="1"/>
        <cfvo type="num" val="2"/>
      </iconSet>
    </cfRule>
  </conditionalFormatting>
  <conditionalFormatting sqref="CA32">
    <cfRule type="iconSet" priority="125">
      <iconSet showValue="0" reverse="1">
        <cfvo type="percent" val="0"/>
        <cfvo type="num" val="1"/>
        <cfvo type="num" val="2"/>
      </iconSet>
    </cfRule>
  </conditionalFormatting>
  <conditionalFormatting sqref="CA34">
    <cfRule type="iconSet" priority="124">
      <iconSet showValue="0" reverse="1">
        <cfvo type="percent" val="0"/>
        <cfvo type="num" val="1"/>
        <cfvo type="num" val="2"/>
      </iconSet>
    </cfRule>
  </conditionalFormatting>
  <conditionalFormatting sqref="CA36">
    <cfRule type="iconSet" priority="123">
      <iconSet showValue="0" reverse="1">
        <cfvo type="percent" val="0"/>
        <cfvo type="num" val="1"/>
        <cfvo type="num" val="2"/>
      </iconSet>
    </cfRule>
  </conditionalFormatting>
  <conditionalFormatting sqref="CA38">
    <cfRule type="iconSet" priority="122">
      <iconSet showValue="0" reverse="1">
        <cfvo type="percent" val="0"/>
        <cfvo type="num" val="1"/>
        <cfvo type="num" val="2"/>
      </iconSet>
    </cfRule>
  </conditionalFormatting>
  <conditionalFormatting sqref="CA40">
    <cfRule type="iconSet" priority="121">
      <iconSet showValue="0" reverse="1">
        <cfvo type="percent" val="0"/>
        <cfvo type="num" val="1"/>
        <cfvo type="num" val="2"/>
      </iconSet>
    </cfRule>
  </conditionalFormatting>
  <conditionalFormatting sqref="CA42">
    <cfRule type="iconSet" priority="120">
      <iconSet showValue="0" reverse="1">
        <cfvo type="percent" val="0"/>
        <cfvo type="num" val="1"/>
        <cfvo type="num" val="2"/>
      </iconSet>
    </cfRule>
  </conditionalFormatting>
  <conditionalFormatting sqref="CA44">
    <cfRule type="iconSet" priority="119">
      <iconSet showValue="0" reverse="1">
        <cfvo type="percent" val="0"/>
        <cfvo type="num" val="1"/>
        <cfvo type="num" val="2"/>
      </iconSet>
    </cfRule>
  </conditionalFormatting>
  <conditionalFormatting sqref="CA46">
    <cfRule type="iconSet" priority="118">
      <iconSet showValue="0" reverse="1">
        <cfvo type="percent" val="0"/>
        <cfvo type="num" val="1"/>
        <cfvo type="num" val="2"/>
      </iconSet>
    </cfRule>
  </conditionalFormatting>
  <conditionalFormatting sqref="CA48">
    <cfRule type="iconSet" priority="117">
      <iconSet showValue="0" reverse="1">
        <cfvo type="percent" val="0"/>
        <cfvo type="num" val="1"/>
        <cfvo type="num" val="2"/>
      </iconSet>
    </cfRule>
  </conditionalFormatting>
  <conditionalFormatting sqref="CA50">
    <cfRule type="iconSet" priority="116">
      <iconSet showValue="0" reverse="1">
        <cfvo type="percent" val="0"/>
        <cfvo type="num" val="1"/>
        <cfvo type="num" val="2"/>
      </iconSet>
    </cfRule>
  </conditionalFormatting>
  <conditionalFormatting sqref="CA52">
    <cfRule type="iconSet" priority="115">
      <iconSet showValue="0" reverse="1">
        <cfvo type="percent" val="0"/>
        <cfvo type="num" val="1"/>
        <cfvo type="num" val="2"/>
      </iconSet>
    </cfRule>
  </conditionalFormatting>
  <conditionalFormatting sqref="CA54">
    <cfRule type="iconSet" priority="114">
      <iconSet showValue="0" reverse="1">
        <cfvo type="percent" val="0"/>
        <cfvo type="num" val="1"/>
        <cfvo type="num" val="2"/>
      </iconSet>
    </cfRule>
  </conditionalFormatting>
  <conditionalFormatting sqref="CA56">
    <cfRule type="iconSet" priority="113">
      <iconSet showValue="0" reverse="1">
        <cfvo type="percent" val="0"/>
        <cfvo type="num" val="1"/>
        <cfvo type="num" val="2"/>
      </iconSet>
    </cfRule>
  </conditionalFormatting>
  <conditionalFormatting sqref="CD5">
    <cfRule type="iconSet" priority="112">
      <iconSet showValue="0" reverse="1">
        <cfvo type="percent" val="0"/>
        <cfvo type="num" val="1"/>
        <cfvo type="num" val="2"/>
      </iconSet>
    </cfRule>
  </conditionalFormatting>
  <conditionalFormatting sqref="CD7 CD9 CD11 CD13 CD15 CD17 CD19 CD21 CD23 CD25 CD27 CD29 CD31 CD33 CD35 CD37 CD39 CD41 CD43 CD45 CD47 CD49 CD51 CD53 CD55">
    <cfRule type="iconSet" priority="111">
      <iconSet showValue="0" reverse="1">
        <cfvo type="percent" val="0"/>
        <cfvo type="num" val="1"/>
        <cfvo type="num" val="2"/>
      </iconSet>
    </cfRule>
  </conditionalFormatting>
  <conditionalFormatting sqref="CD6">
    <cfRule type="iconSet" priority="110">
      <iconSet showValue="0" reverse="1">
        <cfvo type="percent" val="0"/>
        <cfvo type="num" val="1"/>
        <cfvo type="num" val="2"/>
      </iconSet>
    </cfRule>
  </conditionalFormatting>
  <conditionalFormatting sqref="CD8">
    <cfRule type="iconSet" priority="109">
      <iconSet showValue="0" reverse="1">
        <cfvo type="percent" val="0"/>
        <cfvo type="num" val="1"/>
        <cfvo type="num" val="2"/>
      </iconSet>
    </cfRule>
  </conditionalFormatting>
  <conditionalFormatting sqref="CD10">
    <cfRule type="iconSet" priority="108">
      <iconSet showValue="0" reverse="1">
        <cfvo type="percent" val="0"/>
        <cfvo type="num" val="1"/>
        <cfvo type="num" val="2"/>
      </iconSet>
    </cfRule>
  </conditionalFormatting>
  <conditionalFormatting sqref="CD12">
    <cfRule type="iconSet" priority="107">
      <iconSet showValue="0" reverse="1">
        <cfvo type="percent" val="0"/>
        <cfvo type="num" val="1"/>
        <cfvo type="num" val="2"/>
      </iconSet>
    </cfRule>
  </conditionalFormatting>
  <conditionalFormatting sqref="CD14">
    <cfRule type="iconSet" priority="106">
      <iconSet showValue="0" reverse="1">
        <cfvo type="percent" val="0"/>
        <cfvo type="num" val="1"/>
        <cfvo type="num" val="2"/>
      </iconSet>
    </cfRule>
  </conditionalFormatting>
  <conditionalFormatting sqref="CD16">
    <cfRule type="iconSet" priority="105">
      <iconSet showValue="0" reverse="1">
        <cfvo type="percent" val="0"/>
        <cfvo type="num" val="1"/>
        <cfvo type="num" val="2"/>
      </iconSet>
    </cfRule>
  </conditionalFormatting>
  <conditionalFormatting sqref="CD18">
    <cfRule type="iconSet" priority="104">
      <iconSet showValue="0" reverse="1">
        <cfvo type="percent" val="0"/>
        <cfvo type="num" val="1"/>
        <cfvo type="num" val="2"/>
      </iconSet>
    </cfRule>
  </conditionalFormatting>
  <conditionalFormatting sqref="CD20">
    <cfRule type="iconSet" priority="103">
      <iconSet showValue="0" reverse="1">
        <cfvo type="percent" val="0"/>
        <cfvo type="num" val="1"/>
        <cfvo type="num" val="2"/>
      </iconSet>
    </cfRule>
  </conditionalFormatting>
  <conditionalFormatting sqref="CD22">
    <cfRule type="iconSet" priority="102">
      <iconSet showValue="0" reverse="1">
        <cfvo type="percent" val="0"/>
        <cfvo type="num" val="1"/>
        <cfvo type="num" val="2"/>
      </iconSet>
    </cfRule>
  </conditionalFormatting>
  <conditionalFormatting sqref="CD24">
    <cfRule type="iconSet" priority="101">
      <iconSet showValue="0" reverse="1">
        <cfvo type="percent" val="0"/>
        <cfvo type="num" val="1"/>
        <cfvo type="num" val="2"/>
      </iconSet>
    </cfRule>
  </conditionalFormatting>
  <conditionalFormatting sqref="CD26">
    <cfRule type="iconSet" priority="100">
      <iconSet showValue="0" reverse="1">
        <cfvo type="percent" val="0"/>
        <cfvo type="num" val="1"/>
        <cfvo type="num" val="2"/>
      </iconSet>
    </cfRule>
  </conditionalFormatting>
  <conditionalFormatting sqref="CD28">
    <cfRule type="iconSet" priority="99">
      <iconSet showValue="0" reverse="1">
        <cfvo type="percent" val="0"/>
        <cfvo type="num" val="1"/>
        <cfvo type="num" val="2"/>
      </iconSet>
    </cfRule>
  </conditionalFormatting>
  <conditionalFormatting sqref="CD30">
    <cfRule type="iconSet" priority="98">
      <iconSet showValue="0" reverse="1">
        <cfvo type="percent" val="0"/>
        <cfvo type="num" val="1"/>
        <cfvo type="num" val="2"/>
      </iconSet>
    </cfRule>
  </conditionalFormatting>
  <conditionalFormatting sqref="CD32">
    <cfRule type="iconSet" priority="97">
      <iconSet showValue="0" reverse="1">
        <cfvo type="percent" val="0"/>
        <cfvo type="num" val="1"/>
        <cfvo type="num" val="2"/>
      </iconSet>
    </cfRule>
  </conditionalFormatting>
  <conditionalFormatting sqref="CD34">
    <cfRule type="iconSet" priority="96">
      <iconSet showValue="0" reverse="1">
        <cfvo type="percent" val="0"/>
        <cfvo type="num" val="1"/>
        <cfvo type="num" val="2"/>
      </iconSet>
    </cfRule>
  </conditionalFormatting>
  <conditionalFormatting sqref="CD36">
    <cfRule type="iconSet" priority="95">
      <iconSet showValue="0" reverse="1">
        <cfvo type="percent" val="0"/>
        <cfvo type="num" val="1"/>
        <cfvo type="num" val="2"/>
      </iconSet>
    </cfRule>
  </conditionalFormatting>
  <conditionalFormatting sqref="CD38">
    <cfRule type="iconSet" priority="94">
      <iconSet showValue="0" reverse="1">
        <cfvo type="percent" val="0"/>
        <cfvo type="num" val="1"/>
        <cfvo type="num" val="2"/>
      </iconSet>
    </cfRule>
  </conditionalFormatting>
  <conditionalFormatting sqref="CD40">
    <cfRule type="iconSet" priority="93">
      <iconSet showValue="0" reverse="1">
        <cfvo type="percent" val="0"/>
        <cfvo type="num" val="1"/>
        <cfvo type="num" val="2"/>
      </iconSet>
    </cfRule>
  </conditionalFormatting>
  <conditionalFormatting sqref="CD42">
    <cfRule type="iconSet" priority="92">
      <iconSet showValue="0" reverse="1">
        <cfvo type="percent" val="0"/>
        <cfvo type="num" val="1"/>
        <cfvo type="num" val="2"/>
      </iconSet>
    </cfRule>
  </conditionalFormatting>
  <conditionalFormatting sqref="CD44">
    <cfRule type="iconSet" priority="91">
      <iconSet showValue="0" reverse="1">
        <cfvo type="percent" val="0"/>
        <cfvo type="num" val="1"/>
        <cfvo type="num" val="2"/>
      </iconSet>
    </cfRule>
  </conditionalFormatting>
  <conditionalFormatting sqref="CD46">
    <cfRule type="iconSet" priority="90">
      <iconSet showValue="0" reverse="1">
        <cfvo type="percent" val="0"/>
        <cfvo type="num" val="1"/>
        <cfvo type="num" val="2"/>
      </iconSet>
    </cfRule>
  </conditionalFormatting>
  <conditionalFormatting sqref="CD48">
    <cfRule type="iconSet" priority="89">
      <iconSet showValue="0" reverse="1">
        <cfvo type="percent" val="0"/>
        <cfvo type="num" val="1"/>
        <cfvo type="num" val="2"/>
      </iconSet>
    </cfRule>
  </conditionalFormatting>
  <conditionalFormatting sqref="CD50">
    <cfRule type="iconSet" priority="88">
      <iconSet showValue="0" reverse="1">
        <cfvo type="percent" val="0"/>
        <cfvo type="num" val="1"/>
        <cfvo type="num" val="2"/>
      </iconSet>
    </cfRule>
  </conditionalFormatting>
  <conditionalFormatting sqref="CD52">
    <cfRule type="iconSet" priority="87">
      <iconSet showValue="0" reverse="1">
        <cfvo type="percent" val="0"/>
        <cfvo type="num" val="1"/>
        <cfvo type="num" val="2"/>
      </iconSet>
    </cfRule>
  </conditionalFormatting>
  <conditionalFormatting sqref="CD54">
    <cfRule type="iconSet" priority="86">
      <iconSet showValue="0" reverse="1">
        <cfvo type="percent" val="0"/>
        <cfvo type="num" val="1"/>
        <cfvo type="num" val="2"/>
      </iconSet>
    </cfRule>
  </conditionalFormatting>
  <conditionalFormatting sqref="CD56">
    <cfRule type="iconSet" priority="85">
      <iconSet showValue="0" reverse="1">
        <cfvo type="percent" val="0"/>
        <cfvo type="num" val="1"/>
        <cfvo type="num" val="2"/>
      </iconSet>
    </cfRule>
  </conditionalFormatting>
  <conditionalFormatting sqref="DD5">
    <cfRule type="iconSet" priority="84">
      <iconSet showValue="0" reverse="1">
        <cfvo type="percent" val="0"/>
        <cfvo type="num" val="1"/>
        <cfvo type="num" val="2"/>
      </iconSet>
    </cfRule>
  </conditionalFormatting>
  <conditionalFormatting sqref="DD7 DD9 DD11 DD13 DD15 DD17 DD19 DD21 DD23 DD25 DD27 DD29 DD31 DD33 DD35 DD37 DD39 DD41 DD43 DD45 DD47 DD49 DD51 DD53 DD55">
    <cfRule type="iconSet" priority="83">
      <iconSet showValue="0" reverse="1">
        <cfvo type="percent" val="0"/>
        <cfvo type="num" val="1"/>
        <cfvo type="num" val="2"/>
      </iconSet>
    </cfRule>
  </conditionalFormatting>
  <conditionalFormatting sqref="DD6">
    <cfRule type="iconSet" priority="82">
      <iconSet showValue="0" reverse="1">
        <cfvo type="percent" val="0"/>
        <cfvo type="num" val="1"/>
        <cfvo type="num" val="2"/>
      </iconSet>
    </cfRule>
  </conditionalFormatting>
  <conditionalFormatting sqref="DD8">
    <cfRule type="iconSet" priority="81">
      <iconSet showValue="0" reverse="1">
        <cfvo type="percent" val="0"/>
        <cfvo type="num" val="1"/>
        <cfvo type="num" val="2"/>
      </iconSet>
    </cfRule>
  </conditionalFormatting>
  <conditionalFormatting sqref="DD10">
    <cfRule type="iconSet" priority="80">
      <iconSet showValue="0" reverse="1">
        <cfvo type="percent" val="0"/>
        <cfvo type="num" val="1"/>
        <cfvo type="num" val="2"/>
      </iconSet>
    </cfRule>
  </conditionalFormatting>
  <conditionalFormatting sqref="DD12">
    <cfRule type="iconSet" priority="79">
      <iconSet showValue="0" reverse="1">
        <cfvo type="percent" val="0"/>
        <cfvo type="num" val="1"/>
        <cfvo type="num" val="2"/>
      </iconSet>
    </cfRule>
  </conditionalFormatting>
  <conditionalFormatting sqref="DD14">
    <cfRule type="iconSet" priority="78">
      <iconSet showValue="0" reverse="1">
        <cfvo type="percent" val="0"/>
        <cfvo type="num" val="1"/>
        <cfvo type="num" val="2"/>
      </iconSet>
    </cfRule>
  </conditionalFormatting>
  <conditionalFormatting sqref="DD16">
    <cfRule type="iconSet" priority="77">
      <iconSet showValue="0" reverse="1">
        <cfvo type="percent" val="0"/>
        <cfvo type="num" val="1"/>
        <cfvo type="num" val="2"/>
      </iconSet>
    </cfRule>
  </conditionalFormatting>
  <conditionalFormatting sqref="DD18">
    <cfRule type="iconSet" priority="76">
      <iconSet showValue="0" reverse="1">
        <cfvo type="percent" val="0"/>
        <cfvo type="num" val="1"/>
        <cfvo type="num" val="2"/>
      </iconSet>
    </cfRule>
  </conditionalFormatting>
  <conditionalFormatting sqref="DD20">
    <cfRule type="iconSet" priority="75">
      <iconSet showValue="0" reverse="1">
        <cfvo type="percent" val="0"/>
        <cfvo type="num" val="1"/>
        <cfvo type="num" val="2"/>
      </iconSet>
    </cfRule>
  </conditionalFormatting>
  <conditionalFormatting sqref="DD22">
    <cfRule type="iconSet" priority="74">
      <iconSet showValue="0" reverse="1">
        <cfvo type="percent" val="0"/>
        <cfvo type="num" val="1"/>
        <cfvo type="num" val="2"/>
      </iconSet>
    </cfRule>
  </conditionalFormatting>
  <conditionalFormatting sqref="DD24">
    <cfRule type="iconSet" priority="73">
      <iconSet showValue="0" reverse="1">
        <cfvo type="percent" val="0"/>
        <cfvo type="num" val="1"/>
        <cfvo type="num" val="2"/>
      </iconSet>
    </cfRule>
  </conditionalFormatting>
  <conditionalFormatting sqref="DD26">
    <cfRule type="iconSet" priority="72">
      <iconSet showValue="0" reverse="1">
        <cfvo type="percent" val="0"/>
        <cfvo type="num" val="1"/>
        <cfvo type="num" val="2"/>
      </iconSet>
    </cfRule>
  </conditionalFormatting>
  <conditionalFormatting sqref="DD28">
    <cfRule type="iconSet" priority="71">
      <iconSet showValue="0" reverse="1">
        <cfvo type="percent" val="0"/>
        <cfvo type="num" val="1"/>
        <cfvo type="num" val="2"/>
      </iconSet>
    </cfRule>
  </conditionalFormatting>
  <conditionalFormatting sqref="DD30">
    <cfRule type="iconSet" priority="70">
      <iconSet showValue="0" reverse="1">
        <cfvo type="percent" val="0"/>
        <cfvo type="num" val="1"/>
        <cfvo type="num" val="2"/>
      </iconSet>
    </cfRule>
  </conditionalFormatting>
  <conditionalFormatting sqref="DD32">
    <cfRule type="iconSet" priority="69">
      <iconSet showValue="0" reverse="1">
        <cfvo type="percent" val="0"/>
        <cfvo type="num" val="1"/>
        <cfvo type="num" val="2"/>
      </iconSet>
    </cfRule>
  </conditionalFormatting>
  <conditionalFormatting sqref="DD34">
    <cfRule type="iconSet" priority="68">
      <iconSet showValue="0" reverse="1">
        <cfvo type="percent" val="0"/>
        <cfvo type="num" val="1"/>
        <cfvo type="num" val="2"/>
      </iconSet>
    </cfRule>
  </conditionalFormatting>
  <conditionalFormatting sqref="DD36">
    <cfRule type="iconSet" priority="67">
      <iconSet showValue="0" reverse="1">
        <cfvo type="percent" val="0"/>
        <cfvo type="num" val="1"/>
        <cfvo type="num" val="2"/>
      </iconSet>
    </cfRule>
  </conditionalFormatting>
  <conditionalFormatting sqref="DD38">
    <cfRule type="iconSet" priority="66">
      <iconSet showValue="0" reverse="1">
        <cfvo type="percent" val="0"/>
        <cfvo type="num" val="1"/>
        <cfvo type="num" val="2"/>
      </iconSet>
    </cfRule>
  </conditionalFormatting>
  <conditionalFormatting sqref="DD40">
    <cfRule type="iconSet" priority="65">
      <iconSet showValue="0" reverse="1">
        <cfvo type="percent" val="0"/>
        <cfvo type="num" val="1"/>
        <cfvo type="num" val="2"/>
      </iconSet>
    </cfRule>
  </conditionalFormatting>
  <conditionalFormatting sqref="DD42">
    <cfRule type="iconSet" priority="64">
      <iconSet showValue="0" reverse="1">
        <cfvo type="percent" val="0"/>
        <cfvo type="num" val="1"/>
        <cfvo type="num" val="2"/>
      </iconSet>
    </cfRule>
  </conditionalFormatting>
  <conditionalFormatting sqref="DD44">
    <cfRule type="iconSet" priority="63">
      <iconSet showValue="0" reverse="1">
        <cfvo type="percent" val="0"/>
        <cfvo type="num" val="1"/>
        <cfvo type="num" val="2"/>
      </iconSet>
    </cfRule>
  </conditionalFormatting>
  <conditionalFormatting sqref="DD46">
    <cfRule type="iconSet" priority="62">
      <iconSet showValue="0" reverse="1">
        <cfvo type="percent" val="0"/>
        <cfvo type="num" val="1"/>
        <cfvo type="num" val="2"/>
      </iconSet>
    </cfRule>
  </conditionalFormatting>
  <conditionalFormatting sqref="DD48">
    <cfRule type="iconSet" priority="61">
      <iconSet showValue="0" reverse="1">
        <cfvo type="percent" val="0"/>
        <cfvo type="num" val="1"/>
        <cfvo type="num" val="2"/>
      </iconSet>
    </cfRule>
  </conditionalFormatting>
  <conditionalFormatting sqref="DD50">
    <cfRule type="iconSet" priority="60">
      <iconSet showValue="0" reverse="1">
        <cfvo type="percent" val="0"/>
        <cfvo type="num" val="1"/>
        <cfvo type="num" val="2"/>
      </iconSet>
    </cfRule>
  </conditionalFormatting>
  <conditionalFormatting sqref="DD52">
    <cfRule type="iconSet" priority="59">
      <iconSet showValue="0" reverse="1">
        <cfvo type="percent" val="0"/>
        <cfvo type="num" val="1"/>
        <cfvo type="num" val="2"/>
      </iconSet>
    </cfRule>
  </conditionalFormatting>
  <conditionalFormatting sqref="DD54">
    <cfRule type="iconSet" priority="58">
      <iconSet showValue="0" reverse="1">
        <cfvo type="percent" val="0"/>
        <cfvo type="num" val="1"/>
        <cfvo type="num" val="2"/>
      </iconSet>
    </cfRule>
  </conditionalFormatting>
  <conditionalFormatting sqref="DD56">
    <cfRule type="iconSet" priority="57">
      <iconSet showValue="0" reverse="1">
        <cfvo type="percent" val="0"/>
        <cfvo type="num" val="1"/>
        <cfvo type="num" val="2"/>
      </iconSet>
    </cfRule>
  </conditionalFormatting>
  <conditionalFormatting sqref="DF5">
    <cfRule type="iconSet" priority="56">
      <iconSet showValue="0" reverse="1">
        <cfvo type="percent" val="0"/>
        <cfvo type="num" val="1"/>
        <cfvo type="num" val="2"/>
      </iconSet>
    </cfRule>
  </conditionalFormatting>
  <conditionalFormatting sqref="DF7 DF9 DF11 DF13 DF15 DF17 DF19 DF21 DF23 DF25 DF27 DF29 DF31 DF33 DF35 DF37 DF39 DF41 DF43 DF45 DF47 DF49 DF51 DF53 DF55">
    <cfRule type="iconSet" priority="55">
      <iconSet showValue="0" reverse="1">
        <cfvo type="percent" val="0"/>
        <cfvo type="num" val="1"/>
        <cfvo type="num" val="2"/>
      </iconSet>
    </cfRule>
  </conditionalFormatting>
  <conditionalFormatting sqref="DF6">
    <cfRule type="iconSet" priority="54">
      <iconSet showValue="0" reverse="1">
        <cfvo type="percent" val="0"/>
        <cfvo type="num" val="1"/>
        <cfvo type="num" val="2"/>
      </iconSet>
    </cfRule>
  </conditionalFormatting>
  <conditionalFormatting sqref="DF8">
    <cfRule type="iconSet" priority="53">
      <iconSet showValue="0" reverse="1">
        <cfvo type="percent" val="0"/>
        <cfvo type="num" val="1"/>
        <cfvo type="num" val="2"/>
      </iconSet>
    </cfRule>
  </conditionalFormatting>
  <conditionalFormatting sqref="DF10">
    <cfRule type="iconSet" priority="52">
      <iconSet showValue="0" reverse="1">
        <cfvo type="percent" val="0"/>
        <cfvo type="num" val="1"/>
        <cfvo type="num" val="2"/>
      </iconSet>
    </cfRule>
  </conditionalFormatting>
  <conditionalFormatting sqref="DF12">
    <cfRule type="iconSet" priority="51">
      <iconSet showValue="0" reverse="1">
        <cfvo type="percent" val="0"/>
        <cfvo type="num" val="1"/>
        <cfvo type="num" val="2"/>
      </iconSet>
    </cfRule>
  </conditionalFormatting>
  <conditionalFormatting sqref="DF14">
    <cfRule type="iconSet" priority="50">
      <iconSet showValue="0" reverse="1">
        <cfvo type="percent" val="0"/>
        <cfvo type="num" val="1"/>
        <cfvo type="num" val="2"/>
      </iconSet>
    </cfRule>
  </conditionalFormatting>
  <conditionalFormatting sqref="DF16">
    <cfRule type="iconSet" priority="49">
      <iconSet showValue="0" reverse="1">
        <cfvo type="percent" val="0"/>
        <cfvo type="num" val="1"/>
        <cfvo type="num" val="2"/>
      </iconSet>
    </cfRule>
  </conditionalFormatting>
  <conditionalFormatting sqref="DF18">
    <cfRule type="iconSet" priority="48">
      <iconSet showValue="0" reverse="1">
        <cfvo type="percent" val="0"/>
        <cfvo type="num" val="1"/>
        <cfvo type="num" val="2"/>
      </iconSet>
    </cfRule>
  </conditionalFormatting>
  <conditionalFormatting sqref="DF20">
    <cfRule type="iconSet" priority="47">
      <iconSet showValue="0" reverse="1">
        <cfvo type="percent" val="0"/>
        <cfvo type="num" val="1"/>
        <cfvo type="num" val="2"/>
      </iconSet>
    </cfRule>
  </conditionalFormatting>
  <conditionalFormatting sqref="DF22">
    <cfRule type="iconSet" priority="46">
      <iconSet showValue="0" reverse="1">
        <cfvo type="percent" val="0"/>
        <cfvo type="num" val="1"/>
        <cfvo type="num" val="2"/>
      </iconSet>
    </cfRule>
  </conditionalFormatting>
  <conditionalFormatting sqref="DF24">
    <cfRule type="iconSet" priority="45">
      <iconSet showValue="0" reverse="1">
        <cfvo type="percent" val="0"/>
        <cfvo type="num" val="1"/>
        <cfvo type="num" val="2"/>
      </iconSet>
    </cfRule>
  </conditionalFormatting>
  <conditionalFormatting sqref="DF26">
    <cfRule type="iconSet" priority="44">
      <iconSet showValue="0" reverse="1">
        <cfvo type="percent" val="0"/>
        <cfvo type="num" val="1"/>
        <cfvo type="num" val="2"/>
      </iconSet>
    </cfRule>
  </conditionalFormatting>
  <conditionalFormatting sqref="DF28">
    <cfRule type="iconSet" priority="43">
      <iconSet showValue="0" reverse="1">
        <cfvo type="percent" val="0"/>
        <cfvo type="num" val="1"/>
        <cfvo type="num" val="2"/>
      </iconSet>
    </cfRule>
  </conditionalFormatting>
  <conditionalFormatting sqref="DF30">
    <cfRule type="iconSet" priority="42">
      <iconSet showValue="0" reverse="1">
        <cfvo type="percent" val="0"/>
        <cfvo type="num" val="1"/>
        <cfvo type="num" val="2"/>
      </iconSet>
    </cfRule>
  </conditionalFormatting>
  <conditionalFormatting sqref="DF32">
    <cfRule type="iconSet" priority="41">
      <iconSet showValue="0" reverse="1">
        <cfvo type="percent" val="0"/>
        <cfvo type="num" val="1"/>
        <cfvo type="num" val="2"/>
      </iconSet>
    </cfRule>
  </conditionalFormatting>
  <conditionalFormatting sqref="DF34">
    <cfRule type="iconSet" priority="40">
      <iconSet showValue="0" reverse="1">
        <cfvo type="percent" val="0"/>
        <cfvo type="num" val="1"/>
        <cfvo type="num" val="2"/>
      </iconSet>
    </cfRule>
  </conditionalFormatting>
  <conditionalFormatting sqref="DF36">
    <cfRule type="iconSet" priority="39">
      <iconSet showValue="0" reverse="1">
        <cfvo type="percent" val="0"/>
        <cfvo type="num" val="1"/>
        <cfvo type="num" val="2"/>
      </iconSet>
    </cfRule>
  </conditionalFormatting>
  <conditionalFormatting sqref="DF38">
    <cfRule type="iconSet" priority="38">
      <iconSet showValue="0" reverse="1">
        <cfvo type="percent" val="0"/>
        <cfvo type="num" val="1"/>
        <cfvo type="num" val="2"/>
      </iconSet>
    </cfRule>
  </conditionalFormatting>
  <conditionalFormatting sqref="DF40">
    <cfRule type="iconSet" priority="37">
      <iconSet showValue="0" reverse="1">
        <cfvo type="percent" val="0"/>
        <cfvo type="num" val="1"/>
        <cfvo type="num" val="2"/>
      </iconSet>
    </cfRule>
  </conditionalFormatting>
  <conditionalFormatting sqref="DF42">
    <cfRule type="iconSet" priority="36">
      <iconSet showValue="0" reverse="1">
        <cfvo type="percent" val="0"/>
        <cfvo type="num" val="1"/>
        <cfvo type="num" val="2"/>
      </iconSet>
    </cfRule>
  </conditionalFormatting>
  <conditionalFormatting sqref="DF44">
    <cfRule type="iconSet" priority="35">
      <iconSet showValue="0" reverse="1">
        <cfvo type="percent" val="0"/>
        <cfvo type="num" val="1"/>
        <cfvo type="num" val="2"/>
      </iconSet>
    </cfRule>
  </conditionalFormatting>
  <conditionalFormatting sqref="DF46">
    <cfRule type="iconSet" priority="34">
      <iconSet showValue="0" reverse="1">
        <cfvo type="percent" val="0"/>
        <cfvo type="num" val="1"/>
        <cfvo type="num" val="2"/>
      </iconSet>
    </cfRule>
  </conditionalFormatting>
  <conditionalFormatting sqref="DF48">
    <cfRule type="iconSet" priority="33">
      <iconSet showValue="0" reverse="1">
        <cfvo type="percent" val="0"/>
        <cfvo type="num" val="1"/>
        <cfvo type="num" val="2"/>
      </iconSet>
    </cfRule>
  </conditionalFormatting>
  <conditionalFormatting sqref="DF50">
    <cfRule type="iconSet" priority="32">
      <iconSet showValue="0" reverse="1">
        <cfvo type="percent" val="0"/>
        <cfvo type="num" val="1"/>
        <cfvo type="num" val="2"/>
      </iconSet>
    </cfRule>
  </conditionalFormatting>
  <conditionalFormatting sqref="DF52">
    <cfRule type="iconSet" priority="31">
      <iconSet showValue="0" reverse="1">
        <cfvo type="percent" val="0"/>
        <cfvo type="num" val="1"/>
        <cfvo type="num" val="2"/>
      </iconSet>
    </cfRule>
  </conditionalFormatting>
  <conditionalFormatting sqref="DF54">
    <cfRule type="iconSet" priority="30">
      <iconSet showValue="0" reverse="1">
        <cfvo type="percent" val="0"/>
        <cfvo type="num" val="1"/>
        <cfvo type="num" val="2"/>
      </iconSet>
    </cfRule>
  </conditionalFormatting>
  <conditionalFormatting sqref="DF56">
    <cfRule type="iconSet" priority="29">
      <iconSet showValue="0" reverse="1">
        <cfvo type="percent" val="0"/>
        <cfvo type="num" val="1"/>
        <cfvo type="num" val="2"/>
      </iconSet>
    </cfRule>
  </conditionalFormatting>
  <conditionalFormatting sqref="DK5">
    <cfRule type="iconSet" priority="28">
      <iconSet showValue="0" reverse="1">
        <cfvo type="percent" val="0"/>
        <cfvo type="num" val="1"/>
        <cfvo type="num" val="2"/>
      </iconSet>
    </cfRule>
  </conditionalFormatting>
  <conditionalFormatting sqref="DK7 DK9 DK11 DK13 DK15 DK17 DK19 DK21 DK23 DK25 DK27 DK29 DK31 DK33 DK35 DK37 DK39 DK41 DK43 DK45 DK47 DK49 DK51 DK53 DK55">
    <cfRule type="iconSet" priority="27">
      <iconSet showValue="0" reverse="1">
        <cfvo type="percent" val="0"/>
        <cfvo type="num" val="1"/>
        <cfvo type="num" val="2"/>
      </iconSet>
    </cfRule>
  </conditionalFormatting>
  <conditionalFormatting sqref="DK6">
    <cfRule type="iconSet" priority="26">
      <iconSet showValue="0" reverse="1">
        <cfvo type="percent" val="0"/>
        <cfvo type="num" val="1"/>
        <cfvo type="num" val="2"/>
      </iconSet>
    </cfRule>
  </conditionalFormatting>
  <conditionalFormatting sqref="DK8">
    <cfRule type="iconSet" priority="25">
      <iconSet showValue="0" reverse="1">
        <cfvo type="percent" val="0"/>
        <cfvo type="num" val="1"/>
        <cfvo type="num" val="2"/>
      </iconSet>
    </cfRule>
  </conditionalFormatting>
  <conditionalFormatting sqref="DK10">
    <cfRule type="iconSet" priority="24">
      <iconSet showValue="0" reverse="1">
        <cfvo type="percent" val="0"/>
        <cfvo type="num" val="1"/>
        <cfvo type="num" val="2"/>
      </iconSet>
    </cfRule>
  </conditionalFormatting>
  <conditionalFormatting sqref="DK12">
    <cfRule type="iconSet" priority="23">
      <iconSet showValue="0" reverse="1">
        <cfvo type="percent" val="0"/>
        <cfvo type="num" val="1"/>
        <cfvo type="num" val="2"/>
      </iconSet>
    </cfRule>
  </conditionalFormatting>
  <conditionalFormatting sqref="DK14">
    <cfRule type="iconSet" priority="22">
      <iconSet showValue="0" reverse="1">
        <cfvo type="percent" val="0"/>
        <cfvo type="num" val="1"/>
        <cfvo type="num" val="2"/>
      </iconSet>
    </cfRule>
  </conditionalFormatting>
  <conditionalFormatting sqref="DK16">
    <cfRule type="iconSet" priority="21">
      <iconSet showValue="0" reverse="1">
        <cfvo type="percent" val="0"/>
        <cfvo type="num" val="1"/>
        <cfvo type="num" val="2"/>
      </iconSet>
    </cfRule>
  </conditionalFormatting>
  <conditionalFormatting sqref="DK18">
    <cfRule type="iconSet" priority="20">
      <iconSet showValue="0" reverse="1">
        <cfvo type="percent" val="0"/>
        <cfvo type="num" val="1"/>
        <cfvo type="num" val="2"/>
      </iconSet>
    </cfRule>
  </conditionalFormatting>
  <conditionalFormatting sqref="DK20">
    <cfRule type="iconSet" priority="19">
      <iconSet showValue="0" reverse="1">
        <cfvo type="percent" val="0"/>
        <cfvo type="num" val="1"/>
        <cfvo type="num" val="2"/>
      </iconSet>
    </cfRule>
  </conditionalFormatting>
  <conditionalFormatting sqref="DK22">
    <cfRule type="iconSet" priority="18">
      <iconSet showValue="0" reverse="1">
        <cfvo type="percent" val="0"/>
        <cfvo type="num" val="1"/>
        <cfvo type="num" val="2"/>
      </iconSet>
    </cfRule>
  </conditionalFormatting>
  <conditionalFormatting sqref="DK24">
    <cfRule type="iconSet" priority="17">
      <iconSet showValue="0" reverse="1">
        <cfvo type="percent" val="0"/>
        <cfvo type="num" val="1"/>
        <cfvo type="num" val="2"/>
      </iconSet>
    </cfRule>
  </conditionalFormatting>
  <conditionalFormatting sqref="DK26">
    <cfRule type="iconSet" priority="16">
      <iconSet showValue="0" reverse="1">
        <cfvo type="percent" val="0"/>
        <cfvo type="num" val="1"/>
        <cfvo type="num" val="2"/>
      </iconSet>
    </cfRule>
  </conditionalFormatting>
  <conditionalFormatting sqref="DK28">
    <cfRule type="iconSet" priority="15">
      <iconSet showValue="0" reverse="1">
        <cfvo type="percent" val="0"/>
        <cfvo type="num" val="1"/>
        <cfvo type="num" val="2"/>
      </iconSet>
    </cfRule>
  </conditionalFormatting>
  <conditionalFormatting sqref="DK30">
    <cfRule type="iconSet" priority="14">
      <iconSet showValue="0" reverse="1">
        <cfvo type="percent" val="0"/>
        <cfvo type="num" val="1"/>
        <cfvo type="num" val="2"/>
      </iconSet>
    </cfRule>
  </conditionalFormatting>
  <conditionalFormatting sqref="DK32">
    <cfRule type="iconSet" priority="13">
      <iconSet showValue="0" reverse="1">
        <cfvo type="percent" val="0"/>
        <cfvo type="num" val="1"/>
        <cfvo type="num" val="2"/>
      </iconSet>
    </cfRule>
  </conditionalFormatting>
  <conditionalFormatting sqref="DK34">
    <cfRule type="iconSet" priority="12">
      <iconSet showValue="0" reverse="1">
        <cfvo type="percent" val="0"/>
        <cfvo type="num" val="1"/>
        <cfvo type="num" val="2"/>
      </iconSet>
    </cfRule>
  </conditionalFormatting>
  <conditionalFormatting sqref="DK36">
    <cfRule type="iconSet" priority="11">
      <iconSet showValue="0" reverse="1">
        <cfvo type="percent" val="0"/>
        <cfvo type="num" val="1"/>
        <cfvo type="num" val="2"/>
      </iconSet>
    </cfRule>
  </conditionalFormatting>
  <conditionalFormatting sqref="DK38">
    <cfRule type="iconSet" priority="10">
      <iconSet showValue="0" reverse="1">
        <cfvo type="percent" val="0"/>
        <cfvo type="num" val="1"/>
        <cfvo type="num" val="2"/>
      </iconSet>
    </cfRule>
  </conditionalFormatting>
  <conditionalFormatting sqref="DK40">
    <cfRule type="iconSet" priority="9">
      <iconSet showValue="0" reverse="1">
        <cfvo type="percent" val="0"/>
        <cfvo type="num" val="1"/>
        <cfvo type="num" val="2"/>
      </iconSet>
    </cfRule>
  </conditionalFormatting>
  <conditionalFormatting sqref="DK42">
    <cfRule type="iconSet" priority="8">
      <iconSet showValue="0" reverse="1">
        <cfvo type="percent" val="0"/>
        <cfvo type="num" val="1"/>
        <cfvo type="num" val="2"/>
      </iconSet>
    </cfRule>
  </conditionalFormatting>
  <conditionalFormatting sqref="DK44">
    <cfRule type="iconSet" priority="7">
      <iconSet showValue="0" reverse="1">
        <cfvo type="percent" val="0"/>
        <cfvo type="num" val="1"/>
        <cfvo type="num" val="2"/>
      </iconSet>
    </cfRule>
  </conditionalFormatting>
  <conditionalFormatting sqref="DK46">
    <cfRule type="iconSet" priority="6">
      <iconSet showValue="0" reverse="1">
        <cfvo type="percent" val="0"/>
        <cfvo type="num" val="1"/>
        <cfvo type="num" val="2"/>
      </iconSet>
    </cfRule>
  </conditionalFormatting>
  <conditionalFormatting sqref="DK48">
    <cfRule type="iconSet" priority="5">
      <iconSet showValue="0" reverse="1">
        <cfvo type="percent" val="0"/>
        <cfvo type="num" val="1"/>
        <cfvo type="num" val="2"/>
      </iconSet>
    </cfRule>
  </conditionalFormatting>
  <conditionalFormatting sqref="DK50">
    <cfRule type="iconSet" priority="4">
      <iconSet showValue="0" reverse="1">
        <cfvo type="percent" val="0"/>
        <cfvo type="num" val="1"/>
        <cfvo type="num" val="2"/>
      </iconSet>
    </cfRule>
  </conditionalFormatting>
  <conditionalFormatting sqref="DK52">
    <cfRule type="iconSet" priority="3">
      <iconSet showValue="0" reverse="1">
        <cfvo type="percent" val="0"/>
        <cfvo type="num" val="1"/>
        <cfvo type="num" val="2"/>
      </iconSet>
    </cfRule>
  </conditionalFormatting>
  <conditionalFormatting sqref="DK54">
    <cfRule type="iconSet" priority="2">
      <iconSet showValue="0" reverse="1">
        <cfvo type="percent" val="0"/>
        <cfvo type="num" val="1"/>
        <cfvo type="num" val="2"/>
      </iconSet>
    </cfRule>
  </conditionalFormatting>
  <conditionalFormatting sqref="DK56">
    <cfRule type="iconSet" priority="1">
      <iconSet showValue="0" reverse="1">
        <cfvo type="percent" val="0"/>
        <cfvo type="num" val="1"/>
        <cfvo type="num" val="2"/>
      </iconSet>
    </cfRule>
  </conditionalFormatting>
  <dataValidations xWindow="618" yWindow="803" count="6">
    <dataValidation type="list" allowBlank="1" showInputMessage="1" showErrorMessage="1" sqref="CV53:DC53 C57:J57 P57:S57 Y55:AD55 BJ53:BO53 C5:J5 C7:J7 C9:J9 C11:J11 C13:J13 C15:J15 C17:J17 C19:J19 C21:J21 C23:J23 C25:J25 C27:J27 C29:J29 C31:J31 C33:J33 C35:J35 C37:J37 C39:J39 C41:J41 C43:J43 C45:J45 C47:J47 C49:J49 C51:J51 C53:J53 C55:J55 P5:S5 P7:S7 P9:S9 P11:S11 P13:S13 P15:S15 P17:S17 P19:S19 P21:S21 P23:S23 P25:S25 P27:S27 P29:S29 P31:S31 P33:S33 P35:S35 P37:S37 P39:S39 P41:S41 P43:S43 P45:S45 P47:S47 P49:S49 P51:S51 P53:S53 P55:S55 Y5:AD5 Y7:AD7 Y9:AD9 Y11:AD11 Y13:AD13 Y15:AD15 Y17:AD17 Y19:AD19 Y21:AD21 Y23:AD23 Y25:AD25 Y27:AD27 Y29:AD29 Y31:AD31 Y33:AD33 Y35:AD35 Y37:AD37 Y39:AD39 Y41:AD41 Y43:AD43 Y45:AD45 Y47:AD47 Y49:AD49 Y51:AD51 Y53:AD53 BJ5:BO5 DE53 BJ7:BO7 BJ9:BO9 BJ11:BO11 BJ13:BO13 BJ15:BO15 BJ17:BO17 BJ19:BO19 BJ21:BO21 BJ23:BO23 BJ25:BO25 BJ27:BO27 BJ29:BO29 BJ31:BO31 BJ33:BO33 BJ35:BO35 BJ37:BO37 BJ39:BO39 BJ41:BO41 BJ43:BO43 BJ45:BO45 BJ47:BO47 BJ49:BO49 BJ51:BO51 CV5:DC5 BJ55:BO55 CV7:DC7 CV9:DC9 CV11:DC11 CV13:DC13 CV15:DC15 CV17:DC17 CV19:DC19 CV21:DC21 CV23:DC23 CV25:DC25 CV27:DC27 CV29:DC29 CV31:DC31 CV33:DC33 CV35:DC35 CV37:DC37 CV39:DC39 CV41:DC41 CV43:DC43 CV45:DC45 CV47:DC47 CV49:DC49 CV51:DC51 DE5 CV55:DC55 DE7 DE9 DE11 DE13 DE15 DE17 DE19 DE21 DE23 DE25 DE27 DE29 DE31 DE33 DE35 DE37 DE39 DE41 DE43 DE45 DE47 DE49 DE51 DE55 CF5:CN5 CF53:CN53 CF7:CN7 CF9:CN9 CF11:CN11 CF13:CN13 CF15:CN15 CF17:CN17 CF19:CN19 CF21:CN21 CF23:CN23 CF25:CN25 CF27:CN27 CF29:CN29 CF31:CN31 CF33:CN33 CF35:CN35 CF37:CN37 CF39:CN39 CF41:CN41 CF43:CN43 CF45:CN45 CF47:CN47 CF49:CN49 CF51:CN51 CF55:CN55">
      <formula1>Accesibilidad_acciones</formula1>
    </dataValidation>
    <dataValidation type="list" allowBlank="1" showInputMessage="1" showErrorMessage="1" sqref="BG53 CR53 U55 L55 CB53 L5 L7 L9 L11 L13 L15 L17 L19 L21 L23 L25 L27 L29 L31 L33 L35 L37 L39 L41 L43 L45 L47 L49 L51 L53 U5 DI53 U7 U11 U13 U15 U17 U19 U21 U23 U25 U27 U29 U31 U33 U35 U37 U39 U41 U43 U45 U47 U49 U51 U53 BG5 U9 BG7 BG9 BG11 BG13 BG15 BG17 BG19 BG21 BG23 BG25 BG27 BG29 BG31 BG33 BG35 BG37 BG39 BG41 BG43 BG45 BG47 BG49 BG51 CB5 BG55 CB7 CB9 CB11 CB13 CB15 CB17 CB19 CB21 CB23 CB25 CB27 CB29 CB31 CB33 CB35 CB37 CB39 CB41 CB43 CB45 CB47 CB49 CB51 CR5 CB55 CR7 CR9 CR11 CR13 CR15 CR17 CR19 CR21 CR23 CR25 CR27 CR29 CR31 CR33 CR35 CR37 CR39 CR41 CR43 CR45 CR47 CR49 CR51 DI5 CR55 DI7 DI9 DI11 DI13 DI15 DI17 DI19 DI21 DI23 DI25 DI27 DI29 DI31 DI33 DI35 DI37 DI39 DI41 DI43 DI45 DI47 DI49 DI51 DI55">
      <formula1>Tipos_de_evaluación</formula1>
    </dataValidation>
    <dataValidation type="list" allowBlank="1" showInputMessage="1" showErrorMessage="1" sqref="AY53:AZ53 AF53:AM53 AO53:AS53 AU53:AW53 BQ53:BU53 AF5:AM5 BW53:BZ53 AF7:AM7 AF9:AM9 AF11:AM11 AF13:AM13 AF15:AM15 AF17:AM17 AF19:AM19 AF21:AM21 AF23:AM23 AF25:AM25 AF27:AM27 AF29:AM29 AF31:AM31 AF33:AM33 AF35:AM35 AF37:AM37 AF39:AM39 AF41:AM41 AF43:AM43 AF45:AM45 AF47:AM47 AF49:AM49 AF51:AM51 AO5:AS5 AF55:AM55 AO7:AS7 AO9:AS9 AO11:AS11 AO13:AS13 AO15:AS15 AO17:AS17 AO19:AS19 AO21:AS21 AO23:AS23 AO25:AS25 AO27:AS27 AO29:AS29 AO31:AS31 AO33:AS33 AO35:AS35 AO37:AS37 AO39:AS39 AO41:AS41 AO43:AS43 AO45:AS45 AO47:AS47 AO49:AS49 AO51:AS51 AU5:AW5 AO55:AS55 AU7:AW7 AU9:AW9 AU11:AW11 AU13:AW13 AU15:AW15 AU17:AW17 AU19:AW19 AU21:AW21 AU23:AW23 AU25:AW25 AU27:AW27 AU29:AW29 AU31:AW31 AU33:AW33 AU35:AW35 AU37:AW37 AU39:AW39 AU41:AW41 AU43:AW43 AU45:AW45 AU47:AW47 AU49:AW49 AU51:AW51 AY5:AZ5 AU55:AW55 AY7:AZ7 AY9:AZ9 AY11:AZ11 AY13:AZ13 AY15:AZ15 AY17:AZ17 AY19:AZ19 AY21:AZ21 AY23:AZ23 AY25:AZ25 AY27:AZ27 AY29:AZ29 AY31:AZ31 AY33:AZ33 AY35:AZ35 AY37:AZ37 AY39:AZ39 AY41:AZ41 AY43:AZ43 AY45:AZ45 AY47:AZ47 AY49:AZ49 AY51:AZ51 BQ5:BU5 AY55:AZ55 BQ7:BU7 BQ9:BU9 BQ11:BU11 BQ13:BU13 BQ15:BU15 BQ17:BU17 BQ19:BU19 BQ21:BU21 BQ23:BU23 BQ25:BU25 BQ27:BU27 BQ29:BU29 BQ31:BU31 BQ33:BU33 BQ35:BU35 BQ37:BU37 BQ39:BU39 BQ41:BU41 BQ43:BU43 BQ45:BU45 BQ47:BU47 BQ49:BU49 BQ51:BU51 BW5:BZ5 BQ55:BU55 BW7:BZ7 BW9:BZ9 BW11:BZ11 BW13:BZ13 BW15:BZ15 BW17:BZ17 BW19:BZ19 BW21:BZ21 BW23:BZ23 BW25:BZ25 BW27:BZ27 BW29:BZ29 BW31:BZ31 BW33:BZ33 BW35:BZ35 BW37:BZ37 BW39:BZ39 BW41:BZ41 BW43:BZ43 BW45:BZ45 BW47:BZ47 BW49:BZ49 BW51:BZ51 BW55:BZ55">
      <formula1>Metodología_doc_diseño</formula1>
    </dataValidation>
    <dataValidation type="list" allowBlank="1" showInputMessage="1" showErrorMessage="1" sqref="BB53:BF53 BB5:BF5 DG53:DH53 BB7:BF7 BB9:BF9 BB11:BF11 BB13:BF13 BB15:BF15 BB17:BF17 BB19:BF19 BB21:BF21 BB23:BF23 BB25:BF25 BB27:BF27 BB29:BF29 BB31:BF31 BB33:BF33 BB35:BF35 BB37:BF37 BB39:BF39 BB41:BF41 BB43:BF43 BB45:BF45 BB47:BF47 BB49:BF49 BB51:BF51 DG5:DH5 BB55:BF55 DG7:DH7 DG9:DH9 DG11:DH11 DG13:DH13 DG15:DH15 DG17:DH17 DG19:DH19 DG21:DH21 DG23:DH23 DG25:DH25 DG27:DH27 DG29:DH29 DG31:DH31 DG33:DH33 DG35:DH35 DG37:DH37 DG39:DH39 DG41:DH41 DG43:DH43 DG45:DH45 DG47:DH47 DG49:DH49 DG51:DH51 DG55:DH55 CP5:CQ5 CP53:CQ53 CP7:CQ7 CP9:CQ9 CP11:CQ11 CP13:CQ13 CP15:CQ15 CP17:CQ17 CP19:CQ19 CP21:CQ21 CP23:CQ23 CP25:CQ25 CP27:CQ27 CP29:CQ29 CP31:CQ31 CP33:CQ33 CP35:CQ35 CP37:CQ37 CP39:CQ39 CP41:CQ41 CP43:CQ43 CP45:CQ45 CP47:CQ47 CP49:CQ49 CP51:CQ51 CP55:CQ55">
      <formula1>Pertinencia_necesidades</formula1>
    </dataValidation>
    <dataValidation type="custom" errorStyle="information" allowBlank="1" showErrorMessage="1" errorTitle="Datos no válidos" error="Sólo debe introducir un valor cuando seleccione la opción: Especifique cuando no aplica por otra razón" prompt="Cuando no aplica por otra razón especifique aquí" sqref="C6:J6 P6:S6 Y6:AD6 DG56:DH56 AO6:AS6 AU6:AW6 AY6:AZ6 BB6:BF6 BJ6:BO6 BQ6:BU6 BW6:BZ6 CF6:CN6 CP6:CQ6 CV6:DC6 DE6 DG6:DH6 C8:J8 C10:J10 C12:J12 C14:J14 C16:J16 C18:J18 C20:J20 C22:J22 C24:J24 C26:J26 C28:J28 C30:J30 C32:J32 C34:J34 C36:J36 C38:J38 C40:J40 C42:J42 C44:J44 C46:J46 C48:J48 C50:J50 C52:J52 C54:J54 C56:J56 P8:S8 P10:S10 P12:S12 P14:S14 P16:S16 P18:S18 P20:S20 P22:S22 P24:S24 P26:S26 P28:S28 P30:S30 P32:S32 P34:S34 P36:S36 P38:S38 P40:S40 P42:S42 P44:S44 P46:S46 P48:S48 P50:S50 P52:S52 P54:S54 P56:S56 Y8:AD8 Y10:AD10 Y12:AD12 Y14:AD14 Y16:AD16 Y18:AD18 Y20:AD20 Y22:AD22 Y24:AD24 Y26:AD26 Y28:AD28 Y30:AD30 Y32:AD32 Y34:AD34 Y36:AD36 Y38:AD38 Y40:AD40 Y42:AD42 Y44:AD44 Y46:AD46 Y48:AD48 Y50:AD50 Y52:AD52 Y54:AD54 Y56:AD56 AF38:AM38 AF8:AM8 AF10:AM10 AF12:AM12 AF14:AM14 AF16:AM16 AF18:AM18 AF20:AM20 AF22:AM22 AF24:AM24 AF26:AM26 AF28:AM28 AF30:AM30 AF32:AM32 AF34:AM34 AF36:AM36 AF40:AM40 AF42:AM42 AF44:AM44 AF46:AM46 AF48:AM48 AF50:AM50 AF52:AM52 AF54:AM54 AF56:AM56 AO8:AS8 AO10:AS10 AO12:AS12 AO14:AS14 AO16:AS16 AO18:AS18 AO20:AS20 AO22:AS22 AO24:AS24 AO26:AS26 AO28:AS28 AO30:AS30 AO32:AS32 AO34:AS34 AO36:AS36 AO38:AS38 AO40:AS40 AO42:AS42 AO44:AS44 AO46:AS46 AO48:AS48 AO50:AS50 AO52:AS52 AO54:AS54 AO56:AS56 AU8:AW8 AU10:AW10 AU12:AW12 AU14:AW14 AU16:AW16 AU18:AW18 AU20:AW20 AU22:AW22 AU24:AW24 AU26:AW26 AU28:AW28 AU30:AW30 AU32:AW32 AU34:AW34 AU36:AW36 AU38:AW38 AU40:AW40 AU42:AW42 AU44:AW44 AU46:AW46 AU48:AW48 AU50:AW50 AU52:AW52 AU54:AW54 AU56:AW56 AY8:AZ8 AY10:AZ10 AY12:AZ12 AY14:AZ14 AY16:AZ16 AY18:AZ18 AY20:AZ20 AY22:AZ22 AY24:AZ24 AY26:AZ26 AY28:AZ28 AY30:AZ30 AY32:AZ32 AY34:AZ34 AY36:AZ36 AY38:AZ38 AY40:AZ40 AY42:AZ42 AY44:AZ44 AY46:AZ46 AY48:AZ48 AY50:AZ50 AY52:AZ52 AY54:AZ54 AY56:AZ56 BB8:BF8 BB10:BF10 BB12:BF12 BB14:BF14 BB16:BF16 BB18:BF18 BB20:BF20 BB22:BF22 BB24:BF24 BB26:BF26 BB28:BF28 BB30:BF30 BB32:BF32 BB34:BF34 BB36:BF36 BB38:BF38 BB40:BF40 BB42:BF42 BB44:BF44 BB46:BF46 BB48:BF48 BB50:BF50 BB52:BF52 BB54:BF54 BB56:BF56 BJ8:BO8 BJ10:BO10 BJ12:BO12 BJ14:BO14 BJ16:BO16 BJ18:BO18 BJ20:BO20 BJ22:BO22 BJ24:BO24 BJ26:BO26 BJ28:BO28 BJ30:BO30 BJ32:BO32 BJ34:BO34 BJ36:BO36 BJ38:BO38 BJ40:BO40 BJ42:BO42 BJ44:BO44 BJ46:BO46 BJ48:BO48 BJ50:BO50 BJ52:BO52 BJ54:BO54 BJ56:BO56 BQ8:BU8 BQ10:BU10 BQ12:BU12 BQ14:BU14 BQ16:BU16 BQ18:BU18 BQ20:BU20 BQ22:BU22 BQ24:BU24 BQ26:BU26 BQ28:BU28 BQ30:BU30 BQ32:BU32 BQ34:BU34 BQ36:BU36 BQ38:BU38 BQ40:BU40 BQ42:BU42 BQ44:BU44 BQ46:BU46 BQ48:BU48 BQ50:BU50 BQ52:BU52 BQ54:BU54 BQ56:BU56 BW8:BZ8 BW10:BZ10 BW12:BZ12 BW14:BZ14 BW16:BZ16 BW18:BZ18 BW20:BZ20 BW22:BZ22 BW24:BZ24 BW26:BZ26 BW28:BZ28 BW30:BZ30 BW32:BZ32 BW34:BZ34 BW36:BZ36 BW38:BZ38 BW40:BZ40 BW42:BZ42 BW44:BZ44 BW46:BZ46 BW48:BZ48 BW50:BZ50 BW52:BZ52 BW54:BZ54 BW56:BZ56 CF8:CN8 CF10:CN10 CF12:CN12 CF14:CN14 CF16:CN16 CF18:CN18 CF20:CN20 CF22:CN22 CF24:CN24 CF26:CN26 CF28:CN28 CF30:CN30 CF32:CN32 CF34:CN34 CF36:CN36 CF38:CN38 CF40:CN40 CF42:CN42 CF44:CN44 CF46:CN46 CF48:CN48 CF50:CN50 CF52:CN52 CF54:CN54 CF56:CN56 CP8:CQ8 CP10:CQ10 CP12:CQ12 CP14:CQ14 CP16:CQ16 CP18:CQ18 CP20:CQ20 CP22:CQ22 CP24:CQ24 CP26:CQ26 CP28:CQ28 CP30:CQ30 CP32:CQ32 CP34:CQ34 CP36:CQ36 CP38:CQ38 CP40:CQ40 CP42:CQ42 CP44:CQ44 CP46:CQ46 CP48:CQ48 CP50:CQ50 CP52:CQ52 CP54:CQ54 CP56:CQ56 CV8:DC8 CV10:DC10 CV12:DC12 CV14:DC14 CV16:DC16 CV18:DC18 CV20:DC20 CV22:DC22 CV24:DC24 CV26:DC26 CV28:DC28 CV30:DC30 CV32:DC32 CV34:DC34 CV36:DC36 CV38:DC38 CV40:DC40 CV42:DC42 CV44:DC44 CV46:DC46 CV48:DC48 CV50:DC50 CV52:DC52 CV54:DC54 CV56:DC56 DE8 DE10 DE12 DE14 DE16 DE18 DE20 DE22 DE24 DE26 DE28 DE30 DE32 DE34 DE36 DE38 DE40 DE42 DE44 DE46 DE48 DE50 DE52 DE54 DE56 DG8:DH8 DG10:DH10 DG12:DH12 DG14:DH14 DG16:DH16 DG18:DH18 DG20:DH20 DG22:DH22 DG24:DH24 DG26:DH26 DG28:DH28 DG30:DH30 DG32:DH32 DG34:DH34 DG36:DH36 DG38:DH38 DG40:DH40 DG42:DH42 DG44:DH44 DG46:DH46 DG48:DH48 DG50:DH50 DG52:DH52 DG54:DH54 AF6:AM6">
      <formula1>IF(C5="Si no aplica por otra razón especifique:",TRUE,FALSE)</formula1>
    </dataValidation>
    <dataValidation errorStyle="information" allowBlank="1" showInputMessage="1" showErrorMessage="1" errorTitle="Datos no válidos" error="Sólo debe introducir un valor cuando seleccione la opción Otra (especifique)" prompt="Cuando no aplica por otra razón especifique aquí" sqref="BG6 BG8 BG10 BG12 BG14 BG16 BG18 BG20 BG22 BG24 BG26 BG28 BG30 BG32 BG34 BG36 BG38 BG40 BG42 BG44 BG46 BG48 BG50 BG52 BG54 BG56"/>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22" zoomScale="110" zoomScaleNormal="110" workbookViewId="0">
      <selection activeCell="B24" sqref="B24"/>
    </sheetView>
  </sheetViews>
  <sheetFormatPr baseColWidth="10" defaultRowHeight="30" customHeight="1" x14ac:dyDescent="0.25"/>
  <cols>
    <col min="1" max="1" width="33.140625" style="198" customWidth="1"/>
    <col min="2" max="2" width="137.42578125" style="184" customWidth="1"/>
  </cols>
  <sheetData>
    <row r="1" spans="1:2" ht="30" customHeight="1" x14ac:dyDescent="0.25">
      <c r="A1" s="197" t="s">
        <v>258</v>
      </c>
      <c r="B1" s="197"/>
    </row>
    <row r="2" spans="1:2" ht="9.75" customHeight="1" x14ac:dyDescent="0.25"/>
    <row r="3" spans="1:2" ht="30" customHeight="1" x14ac:dyDescent="0.25">
      <c r="A3" s="185" t="s">
        <v>314</v>
      </c>
      <c r="B3" s="199" t="s">
        <v>317</v>
      </c>
    </row>
    <row r="4" spans="1:2" ht="30" customHeight="1" x14ac:dyDescent="0.25">
      <c r="A4" s="185" t="s">
        <v>33</v>
      </c>
      <c r="B4" s="199" t="s">
        <v>318</v>
      </c>
    </row>
    <row r="5" spans="1:2" ht="30" customHeight="1" x14ac:dyDescent="0.25">
      <c r="A5" s="186" t="s">
        <v>255</v>
      </c>
      <c r="B5" s="199" t="s">
        <v>319</v>
      </c>
    </row>
    <row r="6" spans="1:2" ht="25.5" x14ac:dyDescent="0.25">
      <c r="A6" s="186" t="s">
        <v>292</v>
      </c>
      <c r="B6" s="199" t="s">
        <v>320</v>
      </c>
    </row>
    <row r="7" spans="1:2" ht="30" customHeight="1" x14ac:dyDescent="0.25">
      <c r="A7" s="187" t="s">
        <v>294</v>
      </c>
      <c r="B7" s="199" t="s">
        <v>264</v>
      </c>
    </row>
    <row r="8" spans="1:2" ht="30" customHeight="1" x14ac:dyDescent="0.25">
      <c r="A8" s="187" t="s">
        <v>293</v>
      </c>
      <c r="B8" s="199" t="s">
        <v>321</v>
      </c>
    </row>
    <row r="9" spans="1:2" ht="30" customHeight="1" x14ac:dyDescent="0.25">
      <c r="A9" s="185" t="s">
        <v>322</v>
      </c>
      <c r="B9" s="199" t="s">
        <v>323</v>
      </c>
    </row>
    <row r="10" spans="1:2" ht="30" customHeight="1" x14ac:dyDescent="0.25">
      <c r="A10" s="186" t="s">
        <v>295</v>
      </c>
      <c r="B10" s="199" t="s">
        <v>254</v>
      </c>
    </row>
    <row r="11" spans="1:2" ht="30" customHeight="1" x14ac:dyDescent="0.25">
      <c r="A11" s="186" t="s">
        <v>296</v>
      </c>
      <c r="B11" s="199" t="s">
        <v>253</v>
      </c>
    </row>
    <row r="12" spans="1:2" ht="30" customHeight="1" x14ac:dyDescent="0.25">
      <c r="A12" s="186" t="s">
        <v>267</v>
      </c>
      <c r="B12" s="199" t="s">
        <v>324</v>
      </c>
    </row>
    <row r="13" spans="1:2" ht="30" customHeight="1" x14ac:dyDescent="0.25">
      <c r="A13" s="186" t="s">
        <v>269</v>
      </c>
      <c r="B13" s="199" t="s">
        <v>325</v>
      </c>
    </row>
    <row r="14" spans="1:2" ht="30" customHeight="1" x14ac:dyDescent="0.25">
      <c r="A14" s="186" t="s">
        <v>268</v>
      </c>
      <c r="B14" s="199" t="s">
        <v>266</v>
      </c>
    </row>
    <row r="15" spans="1:2" ht="30" customHeight="1" x14ac:dyDescent="0.25">
      <c r="A15" s="186" t="s">
        <v>297</v>
      </c>
      <c r="B15" s="199" t="s">
        <v>326</v>
      </c>
    </row>
    <row r="16" spans="1:2" ht="30" customHeight="1" x14ac:dyDescent="0.25">
      <c r="A16" s="186" t="s">
        <v>298</v>
      </c>
      <c r="B16" s="199" t="s">
        <v>327</v>
      </c>
    </row>
    <row r="17" spans="1:2" ht="39.75" customHeight="1" x14ac:dyDescent="0.25">
      <c r="A17" s="186" t="s">
        <v>299</v>
      </c>
      <c r="B17" s="199" t="s">
        <v>328</v>
      </c>
    </row>
    <row r="18" spans="1:2" ht="30" customHeight="1" x14ac:dyDescent="0.25">
      <c r="A18" s="186" t="s">
        <v>300</v>
      </c>
      <c r="B18" s="199" t="s">
        <v>263</v>
      </c>
    </row>
    <row r="19" spans="1:2" ht="30" customHeight="1" x14ac:dyDescent="0.25">
      <c r="A19" s="186" t="s">
        <v>301</v>
      </c>
      <c r="B19" s="199" t="s">
        <v>329</v>
      </c>
    </row>
    <row r="20" spans="1:2" ht="30" customHeight="1" x14ac:dyDescent="0.25">
      <c r="A20" s="186" t="s">
        <v>302</v>
      </c>
      <c r="B20" s="199" t="s">
        <v>330</v>
      </c>
    </row>
    <row r="21" spans="1:2" ht="30" customHeight="1" x14ac:dyDescent="0.25">
      <c r="A21" s="185" t="s">
        <v>259</v>
      </c>
      <c r="B21" s="199" t="s">
        <v>331</v>
      </c>
    </row>
    <row r="22" spans="1:2" ht="30" customHeight="1" x14ac:dyDescent="0.25">
      <c r="A22" s="185" t="s">
        <v>149</v>
      </c>
      <c r="B22" s="199" t="s">
        <v>332</v>
      </c>
    </row>
    <row r="23" spans="1:2" ht="47.25" customHeight="1" x14ac:dyDescent="0.25">
      <c r="A23" s="186" t="s">
        <v>276</v>
      </c>
      <c r="B23" s="199" t="s">
        <v>275</v>
      </c>
    </row>
    <row r="24" spans="1:2" ht="30" customHeight="1" x14ac:dyDescent="0.25">
      <c r="A24" s="185" t="s">
        <v>233</v>
      </c>
      <c r="B24" s="199" t="s">
        <v>354</v>
      </c>
    </row>
    <row r="25" spans="1:2" ht="30" customHeight="1" x14ac:dyDescent="0.25">
      <c r="A25" s="186" t="s">
        <v>303</v>
      </c>
      <c r="B25" s="199" t="s">
        <v>333</v>
      </c>
    </row>
    <row r="26" spans="1:2" ht="39" customHeight="1" x14ac:dyDescent="0.25">
      <c r="A26" s="186" t="s">
        <v>304</v>
      </c>
      <c r="B26" s="199" t="s">
        <v>334</v>
      </c>
    </row>
    <row r="27" spans="1:2" ht="30" customHeight="1" x14ac:dyDescent="0.25">
      <c r="A27" s="186" t="s">
        <v>305</v>
      </c>
      <c r="B27" s="199" t="s">
        <v>335</v>
      </c>
    </row>
    <row r="28" spans="1:2" ht="42" customHeight="1" x14ac:dyDescent="0.25">
      <c r="A28" s="186" t="s">
        <v>306</v>
      </c>
      <c r="B28" s="199" t="s">
        <v>336</v>
      </c>
    </row>
    <row r="29" spans="1:2" ht="30" customHeight="1" x14ac:dyDescent="0.25">
      <c r="A29" s="186" t="s">
        <v>307</v>
      </c>
      <c r="B29" s="199" t="s">
        <v>337</v>
      </c>
    </row>
    <row r="30" spans="1:2" ht="30" customHeight="1" x14ac:dyDescent="0.25">
      <c r="A30" s="185" t="s">
        <v>234</v>
      </c>
      <c r="B30" s="199" t="s">
        <v>338</v>
      </c>
    </row>
    <row r="31" spans="1:2" ht="30" customHeight="1" x14ac:dyDescent="0.25">
      <c r="A31" s="186" t="s">
        <v>308</v>
      </c>
      <c r="B31" s="199" t="s">
        <v>339</v>
      </c>
    </row>
    <row r="32" spans="1:2" ht="30" customHeight="1" x14ac:dyDescent="0.25">
      <c r="A32" s="185" t="s">
        <v>309</v>
      </c>
      <c r="B32" s="199" t="s">
        <v>265</v>
      </c>
    </row>
    <row r="33" spans="1:2" ht="30" customHeight="1" x14ac:dyDescent="0.25">
      <c r="A33" s="185" t="s">
        <v>340</v>
      </c>
      <c r="B33" s="199" t="s">
        <v>341</v>
      </c>
    </row>
    <row r="34" spans="1:2" ht="30" customHeight="1" x14ac:dyDescent="0.25">
      <c r="A34" s="185" t="s">
        <v>235</v>
      </c>
      <c r="B34" s="199" t="s">
        <v>342</v>
      </c>
    </row>
    <row r="35" spans="1:2" ht="30" customHeight="1" x14ac:dyDescent="0.25">
      <c r="A35" s="185" t="s">
        <v>310</v>
      </c>
      <c r="B35" s="199" t="s">
        <v>343</v>
      </c>
    </row>
    <row r="36" spans="1:2" ht="30" customHeight="1" x14ac:dyDescent="0.25">
      <c r="A36" s="185" t="s">
        <v>257</v>
      </c>
      <c r="B36" s="199" t="s">
        <v>344</v>
      </c>
    </row>
    <row r="37" spans="1:2" ht="38.25" x14ac:dyDescent="0.25">
      <c r="A37" s="185" t="s">
        <v>256</v>
      </c>
      <c r="B37" s="199" t="s">
        <v>345</v>
      </c>
    </row>
    <row r="38" spans="1:2" ht="30" customHeight="1" x14ac:dyDescent="0.25">
      <c r="A38" s="185" t="s">
        <v>311</v>
      </c>
      <c r="B38" s="199" t="s">
        <v>346</v>
      </c>
    </row>
    <row r="39" spans="1:2" ht="30" customHeight="1" x14ac:dyDescent="0.25">
      <c r="A39" s="186" t="s">
        <v>312</v>
      </c>
      <c r="B39" s="199" t="s">
        <v>347</v>
      </c>
    </row>
    <row r="40" spans="1:2" ht="30" customHeight="1" x14ac:dyDescent="0.25">
      <c r="A40" s="186" t="s">
        <v>313</v>
      </c>
      <c r="B40" s="199" t="s">
        <v>348</v>
      </c>
    </row>
    <row r="41" spans="1:2" ht="30" customHeight="1" x14ac:dyDescent="0.25">
      <c r="A41" s="186" t="s">
        <v>252</v>
      </c>
      <c r="B41" s="199" t="s">
        <v>349</v>
      </c>
    </row>
  </sheetData>
  <sortState ref="A3:B46">
    <sortCondition ref="A3"/>
  </sortState>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election activeCell="M6" sqref="M6"/>
    </sheetView>
  </sheetViews>
  <sheetFormatPr baseColWidth="10" defaultRowHeight="15" x14ac:dyDescent="0.25"/>
  <cols>
    <col min="1" max="1" width="40.7109375" style="1" customWidth="1"/>
    <col min="2" max="3" width="1.7109375" style="70" customWidth="1"/>
    <col min="4" max="4" width="40.7109375" style="1" customWidth="1"/>
    <col min="5" max="5" width="1.7109375" style="1" customWidth="1"/>
    <col min="6" max="6" width="1.7109375" style="70" customWidth="1"/>
    <col min="7" max="7" width="40.7109375" style="1" customWidth="1"/>
    <col min="8" max="10" width="1.7109375" style="1" customWidth="1"/>
    <col min="11" max="11" width="40.7109375" style="1" customWidth="1"/>
    <col min="12" max="12" width="1.28515625" style="1" customWidth="1"/>
    <col min="13" max="13" width="21.28515625" style="1" customWidth="1"/>
    <col min="14" max="16384" width="11.42578125" style="1"/>
  </cols>
  <sheetData>
    <row r="1" spans="1:13" x14ac:dyDescent="0.25">
      <c r="A1" s="68" t="s">
        <v>156</v>
      </c>
      <c r="B1" s="69"/>
      <c r="C1" s="69"/>
      <c r="D1" s="68" t="s">
        <v>157</v>
      </c>
      <c r="E1" s="70"/>
      <c r="F1" s="69"/>
      <c r="G1" s="68" t="s">
        <v>158</v>
      </c>
      <c r="H1" s="70"/>
      <c r="K1" s="68" t="s">
        <v>159</v>
      </c>
      <c r="M1" s="68" t="s">
        <v>161</v>
      </c>
    </row>
    <row r="2" spans="1:13" x14ac:dyDescent="0.25">
      <c r="A2" s="1" t="s">
        <v>236</v>
      </c>
      <c r="B2" s="71"/>
      <c r="C2" s="71"/>
      <c r="D2" s="70" t="s">
        <v>210</v>
      </c>
      <c r="E2" s="70"/>
      <c r="F2" s="71"/>
      <c r="G2" s="70" t="s">
        <v>214</v>
      </c>
      <c r="H2" s="70"/>
      <c r="K2" s="1" t="s">
        <v>217</v>
      </c>
      <c r="M2" s="1" t="s">
        <v>240</v>
      </c>
    </row>
    <row r="3" spans="1:13" x14ac:dyDescent="0.25">
      <c r="A3" s="1" t="s">
        <v>237</v>
      </c>
      <c r="B3" s="71"/>
      <c r="C3" s="71"/>
      <c r="D3" s="70" t="s">
        <v>212</v>
      </c>
      <c r="E3" s="70"/>
      <c r="F3" s="71"/>
      <c r="G3" s="70" t="s">
        <v>215</v>
      </c>
      <c r="H3" s="70"/>
      <c r="K3" s="1" t="s">
        <v>218</v>
      </c>
      <c r="M3" s="1" t="s">
        <v>241</v>
      </c>
    </row>
    <row r="4" spans="1:13" x14ac:dyDescent="0.25">
      <c r="A4" s="1" t="s">
        <v>274</v>
      </c>
      <c r="B4" s="71"/>
      <c r="C4" s="71"/>
      <c r="D4" s="70" t="s">
        <v>213</v>
      </c>
      <c r="E4" s="70"/>
      <c r="F4" s="71"/>
      <c r="G4" s="70" t="s">
        <v>216</v>
      </c>
      <c r="H4" s="70"/>
      <c r="K4" s="1" t="s">
        <v>219</v>
      </c>
      <c r="M4" s="1" t="s">
        <v>242</v>
      </c>
    </row>
    <row r="5" spans="1:13" x14ac:dyDescent="0.25">
      <c r="A5" s="1" t="s">
        <v>226</v>
      </c>
      <c r="B5" s="71"/>
      <c r="C5" s="71"/>
      <c r="D5" s="1" t="s">
        <v>226</v>
      </c>
      <c r="E5" s="70"/>
      <c r="F5" s="71"/>
      <c r="G5" s="1" t="s">
        <v>226</v>
      </c>
      <c r="H5" s="70"/>
      <c r="K5" s="1" t="s">
        <v>226</v>
      </c>
      <c r="M5" s="1" t="s">
        <v>243</v>
      </c>
    </row>
    <row r="6" spans="1:13" ht="60" customHeight="1" x14ac:dyDescent="0.25">
      <c r="A6" s="1" t="s">
        <v>222</v>
      </c>
      <c r="B6" s="71"/>
      <c r="C6" s="71"/>
      <c r="D6" s="1" t="s">
        <v>222</v>
      </c>
      <c r="E6" s="70"/>
      <c r="F6" s="71"/>
      <c r="G6" s="1" t="s">
        <v>222</v>
      </c>
      <c r="H6" s="70"/>
      <c r="K6" s="1" t="s">
        <v>222</v>
      </c>
      <c r="M6" s="1" t="s">
        <v>221</v>
      </c>
    </row>
    <row r="7" spans="1:13" ht="41.25" customHeight="1" x14ac:dyDescent="0.25">
      <c r="A7" s="1" t="s">
        <v>227</v>
      </c>
      <c r="B7" s="71"/>
      <c r="C7" s="71"/>
      <c r="D7" s="1" t="s">
        <v>227</v>
      </c>
      <c r="E7" s="65"/>
      <c r="F7" s="71"/>
      <c r="G7" s="1" t="s">
        <v>227</v>
      </c>
      <c r="H7" s="65"/>
      <c r="K7" s="1" t="s">
        <v>227</v>
      </c>
    </row>
    <row r="8" spans="1:13" ht="25.15" customHeight="1" x14ac:dyDescent="0.25">
      <c r="A8" s="1" t="s">
        <v>228</v>
      </c>
      <c r="B8" s="71"/>
      <c r="C8" s="71"/>
      <c r="D8" s="1" t="s">
        <v>228</v>
      </c>
      <c r="E8" s="70"/>
      <c r="F8" s="71"/>
      <c r="G8" s="1" t="s">
        <v>228</v>
      </c>
      <c r="H8" s="70"/>
      <c r="K8" s="1" t="s">
        <v>228</v>
      </c>
    </row>
    <row r="9" spans="1:13" x14ac:dyDescent="0.25">
      <c r="G9" s="70"/>
    </row>
    <row r="10" spans="1:13" x14ac:dyDescent="0.25">
      <c r="C10" s="1"/>
      <c r="D10" s="70"/>
      <c r="G10" s="70"/>
    </row>
    <row r="11" spans="1:13" x14ac:dyDescent="0.25">
      <c r="A11" s="1" t="s">
        <v>236</v>
      </c>
      <c r="C11" s="1"/>
      <c r="D11" s="70" t="s">
        <v>210</v>
      </c>
      <c r="G11" s="70" t="s">
        <v>214</v>
      </c>
      <c r="H11" s="70"/>
      <c r="K11" s="1" t="s">
        <v>217</v>
      </c>
      <c r="M11" s="1" t="s">
        <v>220</v>
      </c>
    </row>
    <row r="12" spans="1:13" x14ac:dyDescent="0.25">
      <c r="A12" s="1" t="s">
        <v>237</v>
      </c>
      <c r="C12" s="1"/>
      <c r="D12" s="70" t="s">
        <v>212</v>
      </c>
      <c r="G12" s="70" t="s">
        <v>215</v>
      </c>
      <c r="H12" s="70"/>
      <c r="K12" s="1" t="s">
        <v>218</v>
      </c>
      <c r="M12" s="1" t="s">
        <v>221</v>
      </c>
    </row>
    <row r="13" spans="1:13" x14ac:dyDescent="0.25">
      <c r="A13" s="1" t="s">
        <v>274</v>
      </c>
      <c r="C13" s="1"/>
      <c r="D13" s="70" t="s">
        <v>213</v>
      </c>
      <c r="G13" s="70" t="s">
        <v>216</v>
      </c>
      <c r="H13" s="70"/>
      <c r="K13" s="1" t="s">
        <v>219</v>
      </c>
    </row>
    <row r="14" spans="1:13" x14ac:dyDescent="0.25">
      <c r="C14" s="1"/>
      <c r="D14" s="70"/>
      <c r="G14" s="70"/>
      <c r="H14" s="70"/>
    </row>
    <row r="15" spans="1:13" x14ac:dyDescent="0.25">
      <c r="A15" s="1" t="s">
        <v>226</v>
      </c>
      <c r="C15" s="1"/>
      <c r="D15" s="1" t="s">
        <v>226</v>
      </c>
      <c r="G15" s="1" t="s">
        <v>226</v>
      </c>
      <c r="H15" s="70"/>
      <c r="K15" s="1" t="s">
        <v>226</v>
      </c>
    </row>
    <row r="16" spans="1:13" x14ac:dyDescent="0.25">
      <c r="A16" s="1" t="s">
        <v>222</v>
      </c>
      <c r="C16" s="1"/>
      <c r="D16" s="1" t="s">
        <v>222</v>
      </c>
      <c r="G16" s="1" t="s">
        <v>222</v>
      </c>
      <c r="H16" s="70"/>
      <c r="K16" s="1" t="s">
        <v>222</v>
      </c>
    </row>
    <row r="17" spans="1:11" x14ac:dyDescent="0.25">
      <c r="A17" s="1" t="s">
        <v>227</v>
      </c>
      <c r="C17" s="1"/>
      <c r="D17" s="1" t="s">
        <v>227</v>
      </c>
      <c r="G17" s="1" t="s">
        <v>227</v>
      </c>
      <c r="H17" s="70"/>
      <c r="K17" s="1" t="s">
        <v>227</v>
      </c>
    </row>
    <row r="18" spans="1:11" x14ac:dyDescent="0.25">
      <c r="C18" s="1"/>
      <c r="H18" s="70"/>
    </row>
    <row r="19" spans="1:11" x14ac:dyDescent="0.25">
      <c r="A19" s="1" t="s">
        <v>228</v>
      </c>
      <c r="C19" s="1"/>
      <c r="D19" s="1" t="s">
        <v>228</v>
      </c>
      <c r="G19" s="1" t="s">
        <v>228</v>
      </c>
      <c r="H19" s="70"/>
      <c r="K19" s="1" t="s">
        <v>228</v>
      </c>
    </row>
    <row r="20" spans="1:11" x14ac:dyDescent="0.25">
      <c r="F20" s="1"/>
    </row>
    <row r="21" spans="1:11" x14ac:dyDescent="0.25">
      <c r="G21" s="70"/>
      <c r="H21" s="7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20"/>
  <sheetViews>
    <sheetView workbookViewId="0">
      <selection activeCell="M6" sqref="M6"/>
    </sheetView>
  </sheetViews>
  <sheetFormatPr baseColWidth="10" defaultRowHeight="15" x14ac:dyDescent="0.25"/>
  <cols>
    <col min="1" max="3" width="1.7109375" customWidth="1"/>
    <col min="4" max="4" width="40.7109375" customWidth="1"/>
    <col min="5" max="16" width="1.7109375" customWidth="1"/>
  </cols>
  <sheetData>
    <row r="1" spans="4:4" x14ac:dyDescent="0.25">
      <c r="D1" s="64" t="s">
        <v>160</v>
      </c>
    </row>
    <row r="2" spans="4:4" x14ac:dyDescent="0.25">
      <c r="D2" t="s">
        <v>223</v>
      </c>
    </row>
    <row r="3" spans="4:4" x14ac:dyDescent="0.25">
      <c r="D3" t="s">
        <v>224</v>
      </c>
    </row>
    <row r="4" spans="4:4" x14ac:dyDescent="0.25">
      <c r="D4" t="s">
        <v>225</v>
      </c>
    </row>
    <row r="5" spans="4:4" x14ac:dyDescent="0.25">
      <c r="D5" s="1" t="s">
        <v>226</v>
      </c>
    </row>
    <row r="6" spans="4:4" x14ac:dyDescent="0.25">
      <c r="D6" s="1" t="s">
        <v>222</v>
      </c>
    </row>
    <row r="7" spans="4:4" x14ac:dyDescent="0.25">
      <c r="D7" s="1" t="s">
        <v>227</v>
      </c>
    </row>
    <row r="8" spans="4:4" x14ac:dyDescent="0.25">
      <c r="D8" s="1" t="s">
        <v>228</v>
      </c>
    </row>
    <row r="12" spans="4:4" x14ac:dyDescent="0.25">
      <c r="D12" t="s">
        <v>223</v>
      </c>
    </row>
    <row r="13" spans="4:4" x14ac:dyDescent="0.25">
      <c r="D13" t="s">
        <v>224</v>
      </c>
    </row>
    <row r="14" spans="4:4" x14ac:dyDescent="0.25">
      <c r="D14" t="s">
        <v>225</v>
      </c>
    </row>
    <row r="16" spans="4:4" x14ac:dyDescent="0.25">
      <c r="D16" s="1" t="s">
        <v>226</v>
      </c>
    </row>
    <row r="17" spans="4:4" x14ac:dyDescent="0.25">
      <c r="D17" s="1" t="s">
        <v>222</v>
      </c>
    </row>
    <row r="18" spans="4:4" x14ac:dyDescent="0.25">
      <c r="D18" s="1" t="s">
        <v>227</v>
      </c>
    </row>
    <row r="19" spans="4:4" x14ac:dyDescent="0.25">
      <c r="D19" s="1"/>
    </row>
    <row r="20" spans="4:4" x14ac:dyDescent="0.25">
      <c r="D20" s="1"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
  <sheetViews>
    <sheetView workbookViewId="0">
      <pane xSplit="1" ySplit="3" topLeftCell="D4" activePane="bottomRight" state="frozen"/>
      <selection activeCell="O3" sqref="O3"/>
      <selection pane="topRight" activeCell="O3" sqref="O3"/>
      <selection pane="bottomLeft" activeCell="O3" sqref="O3"/>
      <selection pane="bottomRight" activeCell="O3" sqref="O3"/>
    </sheetView>
  </sheetViews>
  <sheetFormatPr baseColWidth="10" defaultRowHeight="15" outlineLevelCol="1" x14ac:dyDescent="0.25"/>
  <cols>
    <col min="1" max="1" width="18.7109375" customWidth="1"/>
    <col min="3" max="10" width="18.7109375" customWidth="1" outlineLevel="1"/>
    <col min="11" max="11" width="18.7109375" customWidth="1"/>
    <col min="12" max="14" width="18.7109375" hidden="1" customWidth="1" outlineLevel="1"/>
    <col min="15" max="15" width="18.7109375" customWidth="1" collapsed="1"/>
    <col min="16" max="16" width="29.42578125" hidden="1" customWidth="1" outlineLevel="1"/>
    <col min="17" max="17" width="18.7109375" customWidth="1" collapsed="1"/>
    <col min="18" max="18" width="29.42578125" hidden="1" customWidth="1" outlineLevel="1"/>
    <col min="19" max="19" width="18.7109375" customWidth="1" collapsed="1"/>
    <col min="20" max="20" width="11.5703125" customWidth="1"/>
    <col min="21" max="27" width="18.7109375" hidden="1" customWidth="1" outlineLevel="1"/>
    <col min="28" max="28" width="18.7109375" customWidth="1" collapsed="1"/>
    <col min="29" max="29" width="18.7109375" hidden="1" customWidth="1" outlineLevel="1"/>
    <col min="30" max="30" width="29.42578125" hidden="1" customWidth="1" outlineLevel="1"/>
    <col min="31" max="31" width="18.7109375" hidden="1" customWidth="1" outlineLevel="1"/>
    <col min="32" max="33" width="29.42578125" hidden="1" customWidth="1" outlineLevel="1"/>
    <col min="34" max="34" width="18.7109375" customWidth="1" collapsed="1"/>
    <col min="35" max="35" width="29.42578125" hidden="1" customWidth="1" outlineLevel="1"/>
    <col min="36" max="36" width="18.7109375" customWidth="1" collapsed="1"/>
    <col min="37" max="37" width="29.42578125" hidden="1" customWidth="1" outlineLevel="1"/>
    <col min="38" max="38" width="18.7109375" customWidth="1" collapsed="1"/>
    <col min="39" max="39" width="29.42578125" hidden="1" customWidth="1" outlineLevel="1"/>
    <col min="40" max="40" width="18.7109375" customWidth="1" collapsed="1"/>
    <col min="41" max="54" width="18.7109375" customWidth="1"/>
  </cols>
  <sheetData>
    <row r="1" spans="1:40" ht="15.75" thickBot="1" x14ac:dyDescent="0.3">
      <c r="A1" s="146"/>
      <c r="B1" s="11" t="s">
        <v>10</v>
      </c>
      <c r="C1" s="13"/>
      <c r="D1" s="13"/>
      <c r="E1" s="13"/>
      <c r="F1" s="13"/>
      <c r="G1" s="13"/>
      <c r="H1" s="13"/>
      <c r="I1" s="13"/>
      <c r="J1" s="102"/>
      <c r="K1" s="13"/>
      <c r="L1" s="205" t="s">
        <v>10</v>
      </c>
      <c r="M1" s="205"/>
      <c r="N1" s="205"/>
      <c r="O1" s="20"/>
      <c r="P1" s="20"/>
      <c r="Q1" s="20"/>
      <c r="R1" s="20"/>
      <c r="S1" s="20"/>
      <c r="T1" s="29" t="s">
        <v>21</v>
      </c>
      <c r="U1" s="30"/>
      <c r="V1" s="30"/>
      <c r="W1" s="30"/>
      <c r="X1" s="30"/>
      <c r="Y1" s="30"/>
      <c r="Z1" s="30"/>
      <c r="AA1" s="30"/>
      <c r="AB1" s="30"/>
      <c r="AC1" s="30"/>
      <c r="AD1" s="30"/>
      <c r="AE1" s="30"/>
      <c r="AF1" s="30"/>
      <c r="AG1" s="30"/>
      <c r="AH1" s="30"/>
      <c r="AI1" s="30"/>
      <c r="AJ1" s="30"/>
      <c r="AK1" s="30"/>
      <c r="AL1" s="30"/>
      <c r="AM1" s="63"/>
      <c r="AN1" s="63"/>
    </row>
    <row r="2" spans="1:40" ht="49.5" customHeight="1" thickBot="1" x14ac:dyDescent="0.3">
      <c r="A2" s="146"/>
      <c r="B2" s="15"/>
      <c r="C2" s="66" t="s">
        <v>164</v>
      </c>
      <c r="D2" s="66"/>
      <c r="E2" s="66"/>
      <c r="F2" s="66"/>
      <c r="G2" s="66"/>
      <c r="H2" s="66"/>
      <c r="I2" s="66"/>
      <c r="J2" s="66"/>
      <c r="K2" s="14" t="s">
        <v>125</v>
      </c>
      <c r="L2" s="202" t="s">
        <v>163</v>
      </c>
      <c r="M2" s="203"/>
      <c r="N2" s="204"/>
      <c r="O2" s="103" t="s">
        <v>17</v>
      </c>
      <c r="P2" s="103" t="s">
        <v>153</v>
      </c>
      <c r="Q2" s="103" t="s">
        <v>162</v>
      </c>
      <c r="R2" s="103" t="s">
        <v>154</v>
      </c>
      <c r="S2" s="103" t="s">
        <v>154</v>
      </c>
      <c r="T2" s="24"/>
      <c r="U2" s="207" t="s">
        <v>211</v>
      </c>
      <c r="V2" s="208"/>
      <c r="W2" s="208"/>
      <c r="X2" s="208"/>
      <c r="Y2" s="208"/>
      <c r="Z2" s="208"/>
      <c r="AA2" s="209"/>
      <c r="AB2" s="28" t="s">
        <v>128</v>
      </c>
      <c r="AC2" s="210" t="s">
        <v>163</v>
      </c>
      <c r="AD2" s="211"/>
      <c r="AE2" s="211"/>
      <c r="AF2" s="211"/>
      <c r="AG2" s="211"/>
      <c r="AH2" s="28" t="s">
        <v>17</v>
      </c>
      <c r="AI2" s="104" t="s">
        <v>179</v>
      </c>
      <c r="AJ2" s="28" t="s">
        <v>33</v>
      </c>
      <c r="AK2" s="28" t="s">
        <v>153</v>
      </c>
      <c r="AL2" s="26" t="s">
        <v>162</v>
      </c>
      <c r="AM2" s="28" t="s">
        <v>154</v>
      </c>
      <c r="AN2" s="28" t="s">
        <v>155</v>
      </c>
    </row>
    <row r="3" spans="1:40" ht="65.25" customHeight="1" thickBot="1" x14ac:dyDescent="0.3">
      <c r="A3" s="147" t="s">
        <v>229</v>
      </c>
      <c r="B3" s="16"/>
      <c r="C3" s="8" t="s">
        <v>11</v>
      </c>
      <c r="D3" s="61" t="s">
        <v>12</v>
      </c>
      <c r="E3" s="61" t="s">
        <v>13</v>
      </c>
      <c r="F3" s="60" t="s">
        <v>126</v>
      </c>
      <c r="G3" s="60" t="s">
        <v>14</v>
      </c>
      <c r="H3" s="60" t="s">
        <v>15</v>
      </c>
      <c r="I3" s="67" t="s">
        <v>16</v>
      </c>
      <c r="J3" s="57" t="s">
        <v>127</v>
      </c>
      <c r="K3" s="18"/>
      <c r="L3" s="97" t="s">
        <v>208</v>
      </c>
      <c r="M3" s="61" t="s">
        <v>18</v>
      </c>
      <c r="N3" s="100" t="s">
        <v>19</v>
      </c>
      <c r="O3" s="112"/>
      <c r="P3" s="3" t="s">
        <v>186</v>
      </c>
      <c r="Q3" s="112"/>
      <c r="R3" s="8" t="s">
        <v>165</v>
      </c>
      <c r="S3" s="22"/>
      <c r="T3" s="24"/>
      <c r="U3" s="78" t="s">
        <v>22</v>
      </c>
      <c r="V3" s="60" t="s">
        <v>23</v>
      </c>
      <c r="W3" s="60" t="s">
        <v>24</v>
      </c>
      <c r="X3" s="60" t="s">
        <v>25</v>
      </c>
      <c r="Y3" s="60" t="s">
        <v>26</v>
      </c>
      <c r="Z3" s="60" t="s">
        <v>27</v>
      </c>
      <c r="AA3" s="67" t="s">
        <v>28</v>
      </c>
      <c r="AB3" s="38"/>
      <c r="AC3" s="111" t="s">
        <v>29</v>
      </c>
      <c r="AD3" s="79" t="s">
        <v>30</v>
      </c>
      <c r="AE3" s="79" t="s">
        <v>31</v>
      </c>
      <c r="AF3" s="79" t="s">
        <v>32</v>
      </c>
      <c r="AG3" s="57" t="s">
        <v>36</v>
      </c>
      <c r="AH3" s="38"/>
      <c r="AI3" s="31" t="s">
        <v>129</v>
      </c>
      <c r="AJ3" s="38"/>
      <c r="AK3" s="8" t="s">
        <v>185</v>
      </c>
      <c r="AL3" s="38"/>
      <c r="AM3" s="8" t="s">
        <v>170</v>
      </c>
      <c r="AN3" s="38"/>
    </row>
    <row r="4" spans="1:40" ht="40.15" customHeight="1" x14ac:dyDescent="0.25">
      <c r="A4" s="143" t="s">
        <v>0</v>
      </c>
      <c r="B4" s="142"/>
      <c r="C4" s="113"/>
      <c r="D4" s="114"/>
      <c r="E4" s="114"/>
      <c r="F4" s="114"/>
      <c r="G4" s="114"/>
      <c r="H4" s="114"/>
      <c r="I4" s="114"/>
      <c r="J4" s="115"/>
      <c r="K4" s="116">
        <f>IF((8-K31)=8,2,IF((8-K31)=0,0,1))</f>
        <v>2</v>
      </c>
      <c r="L4" s="117" t="s">
        <v>20</v>
      </c>
      <c r="M4" s="118"/>
      <c r="N4" s="119"/>
      <c r="O4" s="116">
        <f>IF((3-O31)=3,2,IF((3-O31)=0,0,1))</f>
        <v>2</v>
      </c>
      <c r="P4" s="120"/>
      <c r="Q4" s="116">
        <f>IF(P4="",2,0)</f>
        <v>2</v>
      </c>
      <c r="R4" s="121"/>
      <c r="S4" s="122">
        <f>IF(R4="",2,0)</f>
        <v>2</v>
      </c>
      <c r="T4" s="92"/>
      <c r="U4" s="108"/>
      <c r="V4" s="109"/>
      <c r="W4" s="109"/>
      <c r="X4" s="109"/>
      <c r="Y4" s="109"/>
      <c r="Z4" s="109"/>
      <c r="AA4" s="110"/>
      <c r="AB4" s="124">
        <f>IF((7-AB31)=7,2,IF((7-AB31)=0,0,1))</f>
        <v>2</v>
      </c>
      <c r="AC4" s="125"/>
      <c r="AD4" s="126"/>
      <c r="AE4" s="126"/>
      <c r="AF4" s="126"/>
      <c r="AG4" s="126"/>
      <c r="AH4" s="127">
        <f>IF((5-AH31)=5,2,IF((5-AH31)=0,0,1))</f>
        <v>2</v>
      </c>
      <c r="AI4" s="107"/>
      <c r="AJ4" s="128">
        <f>IF(AI4="",2,0)</f>
        <v>2</v>
      </c>
      <c r="AK4" s="107"/>
      <c r="AL4" s="124">
        <f>IF(AK4="",2,0)</f>
        <v>2</v>
      </c>
      <c r="AM4" s="107"/>
      <c r="AN4" s="124">
        <f>IF(AM4="",2,0)</f>
        <v>2</v>
      </c>
    </row>
    <row r="5" spans="1:40" ht="79.900000000000006" customHeight="1" thickBot="1" x14ac:dyDescent="0.3">
      <c r="A5" s="145"/>
      <c r="B5" s="123"/>
      <c r="C5" s="131"/>
      <c r="D5" s="132"/>
      <c r="E5" s="132"/>
      <c r="F5" s="132"/>
      <c r="G5" s="132"/>
      <c r="H5" s="132"/>
      <c r="I5" s="132"/>
      <c r="J5" s="133"/>
      <c r="K5" s="17"/>
      <c r="L5" s="134"/>
      <c r="M5" s="132"/>
      <c r="N5" s="133"/>
      <c r="O5" s="17"/>
      <c r="P5" s="135"/>
      <c r="Q5" s="17"/>
      <c r="R5" s="136"/>
      <c r="S5" s="123"/>
      <c r="T5" s="129"/>
      <c r="U5" s="137"/>
      <c r="V5" s="138"/>
      <c r="W5" s="138"/>
      <c r="X5" s="138"/>
      <c r="Y5" s="138"/>
      <c r="Z5" s="138"/>
      <c r="AA5" s="139"/>
      <c r="AB5" s="25"/>
      <c r="AC5" s="140"/>
      <c r="AD5" s="138"/>
      <c r="AE5" s="138"/>
      <c r="AF5" s="138"/>
      <c r="AG5" s="138"/>
      <c r="AH5" s="130"/>
      <c r="AI5" s="141"/>
      <c r="AJ5" s="129"/>
      <c r="AK5" s="141"/>
      <c r="AL5" s="25"/>
      <c r="AM5" s="141"/>
      <c r="AN5" s="25"/>
    </row>
    <row r="6" spans="1:40" ht="40.15" customHeight="1" x14ac:dyDescent="0.25">
      <c r="A6" s="143" t="s">
        <v>1</v>
      </c>
      <c r="B6" s="142"/>
      <c r="C6" s="113"/>
      <c r="D6" s="114"/>
      <c r="E6" s="114"/>
      <c r="F6" s="114"/>
      <c r="G6" s="114"/>
      <c r="H6" s="114"/>
      <c r="I6" s="114"/>
      <c r="J6" s="115"/>
      <c r="K6" s="116">
        <f>IF((8-K33)=8,2,IF((8-K33)=0,0,1))</f>
        <v>2</v>
      </c>
      <c r="L6" s="117" t="s">
        <v>20</v>
      </c>
      <c r="M6" s="118"/>
      <c r="N6" s="119"/>
      <c r="O6" s="116">
        <f>IF((3-O33)=3,2,IF((3-O33)=0,0,1))</f>
        <v>2</v>
      </c>
      <c r="P6" s="120"/>
      <c r="Q6" s="116">
        <f>IF(P6="",2,0)</f>
        <v>2</v>
      </c>
      <c r="R6" s="121"/>
      <c r="S6" s="122">
        <f>IF(R6="",2,0)</f>
        <v>2</v>
      </c>
      <c r="T6" s="92"/>
      <c r="U6" s="108"/>
      <c r="V6" s="109"/>
      <c r="W6" s="109"/>
      <c r="X6" s="109"/>
      <c r="Y6" s="109"/>
      <c r="Z6" s="109"/>
      <c r="AA6" s="110"/>
      <c r="AB6" s="124">
        <f>IF((7-AB33)=7,2,IF((7-AB33)=0,0,1))</f>
        <v>2</v>
      </c>
      <c r="AC6" s="125"/>
      <c r="AD6" s="126"/>
      <c r="AE6" s="126"/>
      <c r="AF6" s="126"/>
      <c r="AG6" s="126"/>
      <c r="AH6" s="127">
        <f>IF((5-AH33)=5,2,IF((5-AH33)=0,0,1))</f>
        <v>2</v>
      </c>
      <c r="AI6" s="107"/>
      <c r="AJ6" s="128">
        <f>IF(AI6="",2,0)</f>
        <v>2</v>
      </c>
      <c r="AK6" s="107"/>
      <c r="AL6" s="124">
        <f>IF(AK6="",2,0)</f>
        <v>2</v>
      </c>
      <c r="AM6" s="107"/>
      <c r="AN6" s="124">
        <f>IF(AM6="",2,0)</f>
        <v>2</v>
      </c>
    </row>
    <row r="7" spans="1:40" ht="79.900000000000006" customHeight="1" thickBot="1" x14ac:dyDescent="0.3">
      <c r="A7" s="144"/>
      <c r="B7" s="123"/>
      <c r="C7" s="131"/>
      <c r="D7" s="132"/>
      <c r="E7" s="132"/>
      <c r="F7" s="132"/>
      <c r="G7" s="132"/>
      <c r="H7" s="132"/>
      <c r="I7" s="132"/>
      <c r="J7" s="133"/>
      <c r="K7" s="17"/>
      <c r="L7" s="134"/>
      <c r="M7" s="132"/>
      <c r="N7" s="133"/>
      <c r="O7" s="17"/>
      <c r="P7" s="135"/>
      <c r="Q7" s="17"/>
      <c r="R7" s="136"/>
      <c r="S7" s="123"/>
      <c r="T7" s="129"/>
      <c r="U7" s="137"/>
      <c r="V7" s="138"/>
      <c r="W7" s="138"/>
      <c r="X7" s="138"/>
      <c r="Y7" s="138"/>
      <c r="Z7" s="138"/>
      <c r="AA7" s="139"/>
      <c r="AB7" s="25"/>
      <c r="AC7" s="140"/>
      <c r="AD7" s="138"/>
      <c r="AE7" s="138"/>
      <c r="AF7" s="138"/>
      <c r="AG7" s="138"/>
      <c r="AH7" s="130"/>
      <c r="AI7" s="141"/>
      <c r="AJ7" s="129"/>
      <c r="AK7" s="141"/>
      <c r="AL7" s="25"/>
      <c r="AM7" s="141"/>
      <c r="AN7" s="25"/>
    </row>
  </sheetData>
  <mergeCells count="4">
    <mergeCell ref="L1:N1"/>
    <mergeCell ref="L2:N2"/>
    <mergeCell ref="U2:AA2"/>
    <mergeCell ref="AC2:AG2"/>
  </mergeCells>
  <conditionalFormatting sqref="K4">
    <cfRule type="iconSet" priority="36">
      <iconSet showValue="0" reverse="1">
        <cfvo type="percent" val="0"/>
        <cfvo type="num" val="1"/>
        <cfvo type="num" val="2"/>
      </iconSet>
    </cfRule>
  </conditionalFormatting>
  <conditionalFormatting sqref="O4">
    <cfRule type="iconSet" priority="35">
      <iconSet showValue="0" reverse="1">
        <cfvo type="percent" val="0"/>
        <cfvo type="num" val="1"/>
        <cfvo type="num" val="2"/>
      </iconSet>
    </cfRule>
  </conditionalFormatting>
  <conditionalFormatting sqref="S4">
    <cfRule type="iconSet" priority="34">
      <iconSet showValue="0" reverse="1">
        <cfvo type="percent" val="0"/>
        <cfvo type="num" val="1"/>
        <cfvo type="num" val="2"/>
      </iconSet>
    </cfRule>
  </conditionalFormatting>
  <conditionalFormatting sqref="Q4">
    <cfRule type="iconSet" priority="33">
      <iconSet showValue="0" reverse="1">
        <cfvo type="percent" val="0"/>
        <cfvo type="num" val="1"/>
        <cfvo type="num" val="2"/>
      </iconSet>
    </cfRule>
  </conditionalFormatting>
  <conditionalFormatting sqref="AB4">
    <cfRule type="iconSet" priority="32">
      <iconSet showValue="0" reverse="1">
        <cfvo type="percent" val="0"/>
        <cfvo type="num" val="1"/>
        <cfvo type="num" val="2"/>
      </iconSet>
    </cfRule>
  </conditionalFormatting>
  <conditionalFormatting sqref="AH4">
    <cfRule type="iconSet" priority="31">
      <iconSet showValue="0" reverse="1">
        <cfvo type="percent" val="0"/>
        <cfvo type="num" val="1"/>
        <cfvo type="num" val="2"/>
      </iconSet>
    </cfRule>
  </conditionalFormatting>
  <conditionalFormatting sqref="AJ4">
    <cfRule type="iconSet" priority="30">
      <iconSet showValue="0" reverse="1">
        <cfvo type="percent" val="0"/>
        <cfvo type="num" val="1"/>
        <cfvo type="num" val="2"/>
      </iconSet>
    </cfRule>
  </conditionalFormatting>
  <conditionalFormatting sqref="AL4">
    <cfRule type="iconSet" priority="29">
      <iconSet showValue="0" reverse="1">
        <cfvo type="percent" val="0"/>
        <cfvo type="num" val="1"/>
        <cfvo type="num" val="2"/>
      </iconSet>
    </cfRule>
  </conditionalFormatting>
  <conditionalFormatting sqref="AN4">
    <cfRule type="iconSet" priority="28">
      <iconSet showValue="0" reverse="1">
        <cfvo type="percent" val="0"/>
        <cfvo type="num" val="1"/>
        <cfvo type="num" val="2"/>
      </iconSet>
    </cfRule>
  </conditionalFormatting>
  <conditionalFormatting sqref="K6">
    <cfRule type="iconSet" priority="9">
      <iconSet showValue="0" reverse="1">
        <cfvo type="percent" val="0"/>
        <cfvo type="num" val="1"/>
        <cfvo type="num" val="2"/>
      </iconSet>
    </cfRule>
  </conditionalFormatting>
  <conditionalFormatting sqref="O6">
    <cfRule type="iconSet" priority="8">
      <iconSet showValue="0" reverse="1">
        <cfvo type="percent" val="0"/>
        <cfvo type="num" val="1"/>
        <cfvo type="num" val="2"/>
      </iconSet>
    </cfRule>
  </conditionalFormatting>
  <conditionalFormatting sqref="S6">
    <cfRule type="iconSet" priority="7">
      <iconSet showValue="0" reverse="1">
        <cfvo type="percent" val="0"/>
        <cfvo type="num" val="1"/>
        <cfvo type="num" val="2"/>
      </iconSet>
    </cfRule>
  </conditionalFormatting>
  <conditionalFormatting sqref="Q6">
    <cfRule type="iconSet" priority="6">
      <iconSet showValue="0" reverse="1">
        <cfvo type="percent" val="0"/>
        <cfvo type="num" val="1"/>
        <cfvo type="num" val="2"/>
      </iconSet>
    </cfRule>
  </conditionalFormatting>
  <conditionalFormatting sqref="AB6">
    <cfRule type="iconSet" priority="5">
      <iconSet showValue="0" reverse="1">
        <cfvo type="percent" val="0"/>
        <cfvo type="num" val="1"/>
        <cfvo type="num" val="2"/>
      </iconSet>
    </cfRule>
  </conditionalFormatting>
  <conditionalFormatting sqref="AH6">
    <cfRule type="iconSet" priority="4">
      <iconSet showValue="0" reverse="1">
        <cfvo type="percent" val="0"/>
        <cfvo type="num" val="1"/>
        <cfvo type="num" val="2"/>
      </iconSet>
    </cfRule>
  </conditionalFormatting>
  <conditionalFormatting sqref="AJ6">
    <cfRule type="iconSet" priority="3">
      <iconSet showValue="0" reverse="1">
        <cfvo type="percent" val="0"/>
        <cfvo type="num" val="1"/>
        <cfvo type="num" val="2"/>
      </iconSet>
    </cfRule>
  </conditionalFormatting>
  <conditionalFormatting sqref="AL6">
    <cfRule type="iconSet" priority="2">
      <iconSet showValue="0" reverse="1">
        <cfvo type="percent" val="0"/>
        <cfvo type="num" val="1"/>
        <cfvo type="num" val="2"/>
      </iconSet>
    </cfRule>
  </conditionalFormatting>
  <conditionalFormatting sqref="AN6">
    <cfRule type="iconSet" priority="1">
      <iconSet showValue="0" reverse="1">
        <cfvo type="percent" val="0"/>
        <cfvo type="num" val="1"/>
        <cfvo type="num" val="2"/>
      </iconSet>
    </cfRule>
  </conditionalFormatting>
  <dataValidations xWindow="357" yWindow="608" count="5">
    <dataValidation type="list" allowBlank="1" showInputMessage="1" showErrorMessage="1" promptTitle="Opciones de respuesta" prompt="-Sí_x000a_-No_x000a_- Es responsabilidad de otra unidad administrativa_x000a_- La normatividad vigente no lo contempla_x000a_- No es congruente con el proceso de generación de inf del proyecto_x000a_- Otra (especifique)" sqref="AI4 AI6">
      <formula1>Accesibilidad_acciones</formula1>
    </dataValidation>
    <dataValidation type="list" allowBlank="1" showInputMessage="1" showErrorMessage="1" promptTitle="Opciones de respuesta" prompt="- Esta disponible_x000a_- Existe pero no está disponible_x000a_- No existe_x000a_- Es responsabilidad de otra unidad administrativa_x000a_- La normatividad vigente no lo contempla_x000a_- No es congruente con el proceso de generación de inf del proyecto_x000a_- Otra (especifique)" sqref="U4:AA4 U6:AA6">
      <formula1>Accesibilidad_usuarios</formula1>
    </dataValidation>
    <dataValidation type="list" allowBlank="1" showInputMessage="1" showErrorMessage="1" sqref="R4 AM4 R6 AM6">
      <formula1>Tipos_de_evaluación</formula1>
    </dataValidation>
    <dataValidation type="list" allowBlank="1" showInputMessage="1" showErrorMessage="1" promptTitle="Opciones de respuesta" prompt="- Se analizó y documentó_x000a_- Se analizó y no se documentó_x000a_- No se analizó_x000a_- Es responsabilidad de otra unidad administrativa_x000a_- La normatividad vigente no lo contempla_x000a_- No es congruente con el proceso de generación de inf del proyecto_x000a_- Otra " sqref="L4:N4 AC4:AG4 L6:N6 AC6:AG6">
      <formula1>Pertinencia_evaluación</formula1>
    </dataValidation>
    <dataValidation type="list" allowBlank="1" showInputMessage="1" showErrorMessage="1" promptTitle="Opciones de respuesta" prompt="- Se obtuvieron y están documentadas_x000a_-Se obtuvieron y no se documentó_x000a_-No se obtuvieron_x000a_-Es responsabilidad de otra unidad administrativa_x000a_-La normatividad vigente no lo contempla_x000a_-No es congruente con el proceso de generación de inf del proyecto_x000a_-Otra" sqref="C4:J4 C6:J6">
      <formula1>Pertinencia_necesidades</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6" workbookViewId="0">
      <selection activeCell="O3" sqref="O3"/>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20FE1392EA82B419D05FB29E1F1EA51" ma:contentTypeVersion="0" ma:contentTypeDescription="Crear nuevo documento." ma:contentTypeScope="" ma:versionID="73eaef822091bbaff861e5baa3ee951f">
  <xsd:schema xmlns:xsd="http://www.w3.org/2001/XMLSchema" xmlns:xs="http://www.w3.org/2001/XMLSchema" xmlns:p="http://schemas.microsoft.com/office/2006/metadata/properties" targetNamespace="http://schemas.microsoft.com/office/2006/metadata/properties" ma:root="true" ma:fieldsID="88f59e4c87d42e3bbb939941a0bfd7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5D26F3-CBD4-446E-A13B-3055C918FE51}"/>
</file>

<file path=customXml/itemProps2.xml><?xml version="1.0" encoding="utf-8"?>
<ds:datastoreItem xmlns:ds="http://schemas.openxmlformats.org/officeDocument/2006/customXml" ds:itemID="{8AD78EB6-C63F-450D-A07E-29506150B4C4}"/>
</file>

<file path=customXml/itemProps3.xml><?xml version="1.0" encoding="utf-8"?>
<ds:datastoreItem xmlns:ds="http://schemas.openxmlformats.org/officeDocument/2006/customXml" ds:itemID="{6AC51800-B8F2-44D8-A45B-4A37E84E2F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Instrucciones</vt:lpstr>
      <vt:lpstr>PRODUCTOS</vt:lpstr>
      <vt:lpstr>PROCESOS</vt:lpstr>
      <vt:lpstr>Glosario</vt:lpstr>
      <vt:lpstr>Catálogos_Productos</vt:lpstr>
      <vt:lpstr>Catálogos_Procesos</vt:lpstr>
      <vt:lpstr>Hoja2</vt:lpstr>
      <vt:lpstr>Hoja1</vt:lpstr>
      <vt:lpstr>Glosario!_Toc421273661</vt:lpstr>
      <vt:lpstr>Accesibilidad_acciones</vt:lpstr>
      <vt:lpstr>Accesibilidad_usuarios</vt:lpstr>
      <vt:lpstr>Metodología_doc_diseño</vt:lpstr>
      <vt:lpstr>Pertinencia_necesidades</vt:lpstr>
      <vt:lpstr>Precisión_evaluación</vt:lpstr>
      <vt:lpstr>Tipos_de_evaluación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Nuria Torroja</dc:creator>
  <cp:lastModifiedBy>INEGI</cp:lastModifiedBy>
  <dcterms:created xsi:type="dcterms:W3CDTF">2015-05-29T20:35:40Z</dcterms:created>
  <dcterms:modified xsi:type="dcterms:W3CDTF">2015-06-17T20:35:15Z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0x010100320FE1392EA82B419D05FB29E1F1EA51</vt:lpwstr>
  </property>
</Properties>
</file>